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端末更新バックアップ\常住\02 町丁字別\02令和02年度\05 印刷・公表関係\02 印刷\印刷原稿\HP用原稿各市町村\"/>
    </mc:Choice>
  </mc:AlternateContent>
  <bookViews>
    <workbookView xWindow="0" yWindow="0" windowWidth="17640" windowHeight="7845"/>
  </bookViews>
  <sheets>
    <sheet name="水戸市" sheetId="1" r:id="rId1"/>
    <sheet name="日立市" sheetId="2" r:id="rId2"/>
    <sheet name="土浦市" sheetId="3" r:id="rId3"/>
    <sheet name="古河市" sheetId="4" r:id="rId4"/>
    <sheet name="石岡市" sheetId="5" r:id="rId5"/>
    <sheet name="結城市" sheetId="6" r:id="rId6"/>
    <sheet name="龍ケ崎市" sheetId="7" r:id="rId7"/>
    <sheet name="下妻市" sheetId="8" r:id="rId8"/>
    <sheet name="常総市" sheetId="9" r:id="rId9"/>
    <sheet name="常陸太田市" sheetId="10" r:id="rId10"/>
    <sheet name="高萩市" sheetId="11" r:id="rId11"/>
    <sheet name="北茨城市" sheetId="12" r:id="rId12"/>
    <sheet name="笠間市" sheetId="13" r:id="rId13"/>
    <sheet name="取手市" sheetId="14" r:id="rId14"/>
    <sheet name="牛久市" sheetId="15" r:id="rId15"/>
    <sheet name="つくば市" sheetId="16" r:id="rId16"/>
    <sheet name="ひたちなか市" sheetId="17" r:id="rId17"/>
    <sheet name="鹿嶋市" sheetId="18" r:id="rId18"/>
    <sheet name="潮来市" sheetId="19" r:id="rId19"/>
    <sheet name="守谷市" sheetId="20" r:id="rId20"/>
    <sheet name="常陸大宮市" sheetId="21" r:id="rId21"/>
    <sheet name="那珂市" sheetId="22" r:id="rId22"/>
    <sheet name="筑西市" sheetId="23" r:id="rId23"/>
    <sheet name="坂東市" sheetId="24" r:id="rId24"/>
    <sheet name="稲敷市" sheetId="25" r:id="rId25"/>
    <sheet name="かすみがうら市" sheetId="26" r:id="rId26"/>
    <sheet name="桜川市" sheetId="27" r:id="rId27"/>
    <sheet name="神栖市" sheetId="28" r:id="rId28"/>
    <sheet name="行方市" sheetId="29" r:id="rId29"/>
    <sheet name="鉾田市" sheetId="30" r:id="rId30"/>
    <sheet name="つくばみらい市" sheetId="31" r:id="rId31"/>
    <sheet name="小美玉市" sheetId="32" r:id="rId3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31" l="1"/>
  <c r="D108" i="31"/>
  <c r="C108" i="31"/>
  <c r="B108" i="31"/>
  <c r="E102" i="31"/>
  <c r="D102" i="31"/>
  <c r="C102" i="31"/>
  <c r="B102" i="31"/>
  <c r="E97" i="31"/>
  <c r="D97" i="31"/>
  <c r="C97" i="31"/>
  <c r="B97" i="31"/>
  <c r="E57" i="31"/>
  <c r="D57" i="31"/>
  <c r="C57" i="31"/>
  <c r="B57" i="31"/>
  <c r="E10" i="30"/>
  <c r="D10" i="30"/>
  <c r="C10" i="30"/>
  <c r="B10" i="30"/>
  <c r="E7" i="30"/>
  <c r="D7" i="30"/>
  <c r="C7" i="30"/>
  <c r="B7" i="30"/>
  <c r="E124" i="28"/>
  <c r="D124" i="28"/>
  <c r="C124" i="28"/>
  <c r="B124" i="28"/>
  <c r="E117" i="28"/>
  <c r="D117" i="28"/>
  <c r="C117" i="28"/>
  <c r="B117" i="28"/>
  <c r="E110" i="28"/>
  <c r="D110" i="28"/>
  <c r="C110" i="28"/>
  <c r="B110" i="28"/>
  <c r="E103" i="28"/>
  <c r="D103" i="28"/>
  <c r="C103" i="28"/>
  <c r="B103" i="28"/>
  <c r="E99" i="28"/>
  <c r="D99" i="28"/>
  <c r="C99" i="28"/>
  <c r="B99" i="28"/>
  <c r="E96" i="28"/>
  <c r="D96" i="28"/>
  <c r="C96" i="28"/>
  <c r="B96" i="28"/>
  <c r="E88" i="28"/>
  <c r="D88" i="28"/>
  <c r="C88" i="28"/>
  <c r="B88" i="28"/>
  <c r="E83" i="28"/>
  <c r="D83" i="28"/>
  <c r="C83" i="28"/>
  <c r="B83" i="28"/>
  <c r="E80" i="28"/>
  <c r="D80" i="28"/>
  <c r="C80" i="28"/>
  <c r="B80" i="28"/>
  <c r="E70" i="28"/>
  <c r="D70" i="28"/>
  <c r="C70" i="28"/>
  <c r="B70" i="28"/>
  <c r="E66" i="28"/>
  <c r="D66" i="28"/>
  <c r="C66" i="28"/>
  <c r="B66" i="28"/>
  <c r="E57" i="28"/>
  <c r="D57" i="28"/>
  <c r="C57" i="28"/>
  <c r="B57" i="28"/>
  <c r="E42" i="28"/>
  <c r="D42" i="28"/>
  <c r="C42" i="28"/>
  <c r="B42" i="28"/>
  <c r="E36" i="28"/>
  <c r="D36" i="28"/>
  <c r="C36" i="28"/>
  <c r="B36" i="28"/>
  <c r="E32" i="28"/>
  <c r="D32" i="28"/>
  <c r="C32" i="28"/>
  <c r="B32" i="28"/>
  <c r="E17" i="28"/>
  <c r="D17" i="28"/>
  <c r="C17" i="28"/>
  <c r="B17" i="28"/>
  <c r="E37" i="27"/>
  <c r="D37" i="27"/>
  <c r="C37" i="27"/>
  <c r="B37" i="27"/>
  <c r="E33" i="27"/>
  <c r="D33" i="27"/>
  <c r="C33" i="27"/>
  <c r="B33" i="27"/>
  <c r="E29" i="27"/>
  <c r="D29" i="27"/>
  <c r="C29" i="27"/>
  <c r="B29" i="27"/>
  <c r="E24" i="27"/>
  <c r="D24" i="27"/>
  <c r="C24" i="27"/>
  <c r="B24" i="27"/>
  <c r="E20" i="27"/>
  <c r="D20" i="27"/>
  <c r="C20" i="27"/>
  <c r="B20" i="27"/>
  <c r="E66" i="26"/>
  <c r="D66" i="26"/>
  <c r="C66" i="26"/>
  <c r="B66" i="26"/>
  <c r="E59" i="26"/>
  <c r="D59" i="26"/>
  <c r="C59" i="26"/>
  <c r="B59" i="26"/>
  <c r="E53" i="26"/>
  <c r="D53" i="26"/>
  <c r="C53" i="26"/>
  <c r="B53" i="26"/>
  <c r="E195" i="23"/>
  <c r="D195" i="23"/>
  <c r="C195" i="23"/>
  <c r="B195" i="23"/>
  <c r="E156" i="23"/>
  <c r="D156" i="23"/>
  <c r="C156" i="23"/>
  <c r="B156" i="23"/>
  <c r="E127" i="23"/>
  <c r="D127" i="23"/>
  <c r="C127" i="23"/>
  <c r="B127" i="23"/>
  <c r="E5" i="23"/>
  <c r="D5" i="23"/>
  <c r="C5" i="23"/>
  <c r="B5" i="23"/>
  <c r="E15" i="22"/>
  <c r="D15" i="22"/>
  <c r="C15" i="22"/>
  <c r="B15" i="22"/>
  <c r="E96" i="20"/>
  <c r="D96" i="20"/>
  <c r="C96" i="20"/>
  <c r="B96" i="20"/>
  <c r="E84" i="20"/>
  <c r="D84" i="20"/>
  <c r="C84" i="20"/>
  <c r="B84" i="20"/>
  <c r="E78" i="20"/>
  <c r="D78" i="20"/>
  <c r="C78" i="20"/>
  <c r="B78" i="20"/>
  <c r="E73" i="20"/>
  <c r="D73" i="20"/>
  <c r="C73" i="20"/>
  <c r="B73" i="20"/>
  <c r="E64" i="20"/>
  <c r="D64" i="20"/>
  <c r="C64" i="20"/>
  <c r="B64" i="20"/>
  <c r="E57" i="20"/>
  <c r="D57" i="20"/>
  <c r="C57" i="20"/>
  <c r="B57" i="20"/>
  <c r="E52" i="20"/>
  <c r="D52" i="20"/>
  <c r="C52" i="20"/>
  <c r="B52" i="20"/>
  <c r="E43" i="20"/>
  <c r="D43" i="20"/>
  <c r="C43" i="20"/>
  <c r="B43" i="20"/>
  <c r="E37" i="20"/>
  <c r="D37" i="20"/>
  <c r="C37" i="20"/>
  <c r="B37" i="20"/>
  <c r="E31" i="20"/>
  <c r="D31" i="20"/>
  <c r="C31" i="20"/>
  <c r="B31" i="20"/>
  <c r="E26" i="20"/>
  <c r="D26" i="20"/>
  <c r="C26" i="20"/>
  <c r="B26" i="20"/>
  <c r="E5" i="20"/>
  <c r="D5" i="20"/>
  <c r="C5" i="20"/>
  <c r="B5" i="20"/>
  <c r="E82" i="19"/>
  <c r="D82" i="19"/>
  <c r="C82" i="19"/>
  <c r="B82" i="19"/>
  <c r="E75" i="19"/>
  <c r="D75" i="19"/>
  <c r="C75" i="19"/>
  <c r="B75" i="19"/>
  <c r="E72" i="19"/>
  <c r="D72" i="19"/>
  <c r="C72" i="19"/>
  <c r="B72" i="19"/>
  <c r="E68" i="19"/>
  <c r="D68" i="19"/>
  <c r="C68" i="19"/>
  <c r="B68" i="19"/>
  <c r="E63" i="19"/>
  <c r="D63" i="19"/>
  <c r="C63" i="19"/>
  <c r="B63" i="19"/>
  <c r="E50" i="19"/>
  <c r="D50" i="19"/>
  <c r="C50" i="19"/>
  <c r="B50" i="19"/>
  <c r="E26" i="19"/>
  <c r="D26" i="19"/>
  <c r="C26" i="19"/>
  <c r="B26" i="19"/>
  <c r="E12" i="19"/>
  <c r="D12" i="19"/>
  <c r="C12" i="19"/>
  <c r="B12" i="19"/>
  <c r="E6" i="19"/>
  <c r="D6" i="19"/>
  <c r="C6" i="19"/>
  <c r="B6" i="19"/>
  <c r="E88" i="18"/>
  <c r="D88" i="18"/>
  <c r="C88" i="18"/>
  <c r="B88" i="18"/>
  <c r="E85" i="18"/>
  <c r="D85" i="18"/>
  <c r="C85" i="18"/>
  <c r="B85" i="18"/>
  <c r="E82" i="18"/>
  <c r="D82" i="18"/>
  <c r="C82" i="18"/>
  <c r="B82" i="18"/>
  <c r="E72" i="18"/>
  <c r="D72" i="18"/>
  <c r="C72" i="18"/>
  <c r="B72" i="18"/>
  <c r="E56" i="18"/>
  <c r="D56" i="18"/>
  <c r="C56" i="18"/>
  <c r="B56" i="18"/>
  <c r="E50" i="18"/>
  <c r="D50" i="18"/>
  <c r="C50" i="18"/>
  <c r="B50" i="18"/>
  <c r="E40" i="18"/>
  <c r="D40" i="18"/>
  <c r="C40" i="18"/>
  <c r="B40" i="18"/>
  <c r="E36" i="18"/>
  <c r="D36" i="18"/>
  <c r="C36" i="18"/>
  <c r="B36" i="18"/>
  <c r="E30" i="18"/>
  <c r="D30" i="18"/>
  <c r="C30" i="18"/>
  <c r="B30" i="18"/>
  <c r="E20" i="18"/>
  <c r="D20" i="18"/>
  <c r="C20" i="18"/>
  <c r="B20" i="18"/>
  <c r="E134" i="17"/>
  <c r="D134" i="17"/>
  <c r="C134" i="17"/>
  <c r="B134" i="17"/>
  <c r="E131" i="17"/>
  <c r="D131" i="17"/>
  <c r="C131" i="17"/>
  <c r="B131" i="17"/>
  <c r="E127" i="17"/>
  <c r="D127" i="17"/>
  <c r="C127" i="17"/>
  <c r="B127" i="17"/>
  <c r="E121" i="17"/>
  <c r="D121" i="17"/>
  <c r="C121" i="17"/>
  <c r="B121" i="17"/>
  <c r="E116" i="17"/>
  <c r="D116" i="17"/>
  <c r="C116" i="17"/>
  <c r="B116" i="17"/>
  <c r="E113" i="17"/>
  <c r="D113" i="17"/>
  <c r="C113" i="17"/>
  <c r="B113" i="17"/>
  <c r="E106" i="17"/>
  <c r="D106" i="17"/>
  <c r="C106" i="17"/>
  <c r="B106" i="17"/>
  <c r="E103" i="17"/>
  <c r="D103" i="17"/>
  <c r="C103" i="17"/>
  <c r="B103" i="17"/>
  <c r="E99" i="17"/>
  <c r="D99" i="17"/>
  <c r="C99" i="17"/>
  <c r="B99" i="17"/>
  <c r="E96" i="17"/>
  <c r="D96" i="17"/>
  <c r="C96" i="17"/>
  <c r="B96" i="17"/>
  <c r="E87" i="17"/>
  <c r="D87" i="17"/>
  <c r="C87" i="17"/>
  <c r="B87" i="17"/>
  <c r="E83" i="17"/>
  <c r="D83" i="17"/>
  <c r="C83" i="17"/>
  <c r="B83" i="17"/>
  <c r="E80" i="17"/>
  <c r="D80" i="17"/>
  <c r="C80" i="17"/>
  <c r="B80" i="17"/>
  <c r="E76" i="17"/>
  <c r="D76" i="17"/>
  <c r="C76" i="17"/>
  <c r="B76" i="17"/>
  <c r="E72" i="17"/>
  <c r="D72" i="17"/>
  <c r="C72" i="17"/>
  <c r="B72" i="17"/>
  <c r="E67" i="17"/>
  <c r="D67" i="17"/>
  <c r="C67" i="17"/>
  <c r="B67" i="17"/>
  <c r="E62" i="17"/>
  <c r="D62" i="17"/>
  <c r="C62" i="17"/>
  <c r="B62" i="17"/>
  <c r="E59" i="17"/>
  <c r="D59" i="17"/>
  <c r="C59" i="17"/>
  <c r="B59" i="17"/>
  <c r="E57" i="17"/>
  <c r="D57" i="17"/>
  <c r="C57" i="17"/>
  <c r="B57" i="17"/>
  <c r="E55" i="17"/>
  <c r="D55" i="17"/>
  <c r="C55" i="17"/>
  <c r="B55" i="17"/>
  <c r="E52" i="17"/>
  <c r="D52" i="17"/>
  <c r="C52" i="17"/>
  <c r="B52" i="17"/>
  <c r="E44" i="17"/>
  <c r="D44" i="17"/>
  <c r="C44" i="17"/>
  <c r="B44" i="17"/>
  <c r="E40" i="17"/>
  <c r="D40" i="17"/>
  <c r="C40" i="17"/>
  <c r="B40" i="17"/>
  <c r="E36" i="17"/>
  <c r="D36" i="17"/>
  <c r="C36" i="17"/>
  <c r="B36" i="17"/>
  <c r="E348" i="16"/>
  <c r="D348" i="16"/>
  <c r="C348" i="16"/>
  <c r="B348" i="16"/>
  <c r="E279" i="16"/>
  <c r="D279" i="16"/>
  <c r="C279" i="16"/>
  <c r="B279" i="16"/>
  <c r="E266" i="16"/>
  <c r="D266" i="16"/>
  <c r="C266" i="16"/>
  <c r="B266" i="16"/>
  <c r="E254" i="16"/>
  <c r="D254" i="16"/>
  <c r="C254" i="16"/>
  <c r="B254" i="16"/>
  <c r="E244" i="16"/>
  <c r="D244" i="16"/>
  <c r="C244" i="16"/>
  <c r="B244" i="16"/>
  <c r="E236" i="16"/>
  <c r="D236" i="16"/>
  <c r="C236" i="16"/>
  <c r="B236" i="16"/>
  <c r="E207" i="16"/>
  <c r="D207" i="16"/>
  <c r="C207" i="16"/>
  <c r="B207" i="16"/>
  <c r="E204" i="16"/>
  <c r="D204" i="16"/>
  <c r="C204" i="16"/>
  <c r="B204" i="16"/>
  <c r="E199" i="16"/>
  <c r="D199" i="16"/>
  <c r="C199" i="16"/>
  <c r="B199" i="16"/>
  <c r="E196" i="16"/>
  <c r="D196" i="16"/>
  <c r="C196" i="16"/>
  <c r="B196" i="16"/>
  <c r="E192" i="16"/>
  <c r="D192" i="16"/>
  <c r="C192" i="16"/>
  <c r="B192" i="16"/>
  <c r="E187" i="16"/>
  <c r="D187" i="16"/>
  <c r="C187" i="16"/>
  <c r="B187" i="16"/>
  <c r="E178" i="16"/>
  <c r="D178" i="16"/>
  <c r="C178" i="16"/>
  <c r="B178" i="16"/>
  <c r="E174" i="16"/>
  <c r="D174" i="16"/>
  <c r="C174" i="16"/>
  <c r="B174" i="16"/>
  <c r="E147" i="16"/>
  <c r="D147" i="16"/>
  <c r="C147" i="16"/>
  <c r="B147" i="16"/>
  <c r="E143" i="16"/>
  <c r="D143" i="16"/>
  <c r="C143" i="16"/>
  <c r="B143" i="16"/>
  <c r="E131" i="16"/>
  <c r="D131" i="16"/>
  <c r="C131" i="16"/>
  <c r="B131" i="16"/>
  <c r="E127" i="16"/>
  <c r="D127" i="16"/>
  <c r="C127" i="16"/>
  <c r="B127" i="16"/>
  <c r="E123" i="16"/>
  <c r="D123" i="16"/>
  <c r="C123" i="16"/>
  <c r="B123" i="16"/>
  <c r="E110" i="16"/>
  <c r="D110" i="16"/>
  <c r="C110" i="16"/>
  <c r="B110" i="16"/>
  <c r="E98" i="16"/>
  <c r="D98" i="16"/>
  <c r="C98" i="16"/>
  <c r="B98" i="16"/>
  <c r="E85" i="16"/>
  <c r="D85" i="16"/>
  <c r="C85" i="16"/>
  <c r="B85" i="16"/>
  <c r="E59" i="16"/>
  <c r="D59" i="16"/>
  <c r="C59" i="16"/>
  <c r="B59" i="16"/>
  <c r="E45" i="16"/>
  <c r="D45" i="16"/>
  <c r="C45" i="16"/>
  <c r="B45" i="16"/>
  <c r="E38" i="16"/>
  <c r="D38" i="16"/>
  <c r="C38" i="16"/>
  <c r="B38" i="16"/>
  <c r="E88" i="15"/>
  <c r="D88" i="15"/>
  <c r="C88" i="15"/>
  <c r="B88" i="15"/>
  <c r="E162" i="14"/>
  <c r="D162" i="14"/>
  <c r="C162" i="14"/>
  <c r="B162" i="14"/>
  <c r="E158" i="14"/>
  <c r="D158" i="14"/>
  <c r="C158" i="14"/>
  <c r="B158" i="14"/>
  <c r="E153" i="14"/>
  <c r="D153" i="14"/>
  <c r="C153" i="14"/>
  <c r="B153" i="14"/>
  <c r="E149" i="14"/>
  <c r="D149" i="14"/>
  <c r="C149" i="14"/>
  <c r="B149" i="14"/>
  <c r="E145" i="14"/>
  <c r="D145" i="14"/>
  <c r="C145" i="14"/>
  <c r="B145" i="14"/>
  <c r="E102" i="14"/>
  <c r="D102" i="14"/>
  <c r="C102" i="14"/>
  <c r="B102" i="14"/>
  <c r="E86" i="14"/>
  <c r="D86" i="14"/>
  <c r="C86" i="14"/>
  <c r="B86" i="14"/>
  <c r="E68" i="14"/>
  <c r="D68" i="14"/>
  <c r="C68" i="14"/>
  <c r="B68" i="14"/>
  <c r="E61" i="14"/>
  <c r="D61" i="14"/>
  <c r="C61" i="14"/>
  <c r="B61" i="14"/>
  <c r="E58" i="14"/>
  <c r="D58" i="14"/>
  <c r="C58" i="14"/>
  <c r="B58" i="14"/>
  <c r="E52" i="14"/>
  <c r="D52" i="14"/>
  <c r="C52" i="14"/>
  <c r="B52" i="14"/>
  <c r="E50" i="14"/>
  <c r="D50" i="14"/>
  <c r="C50" i="14"/>
  <c r="B50" i="14"/>
  <c r="E40" i="14"/>
  <c r="D40" i="14"/>
  <c r="C40" i="14"/>
  <c r="B40" i="14"/>
  <c r="E36" i="14"/>
  <c r="D36" i="14"/>
  <c r="C36" i="14"/>
  <c r="B36" i="14"/>
  <c r="E33" i="14"/>
  <c r="D33" i="14"/>
  <c r="C33" i="14"/>
  <c r="B33" i="14"/>
  <c r="E26" i="14"/>
  <c r="D26" i="14"/>
  <c r="C26" i="14"/>
  <c r="B26" i="14"/>
  <c r="E22" i="14"/>
  <c r="D22" i="14"/>
  <c r="C22" i="14"/>
  <c r="B22" i="14"/>
  <c r="E14" i="14"/>
  <c r="D14" i="14"/>
  <c r="C14" i="14"/>
  <c r="B14" i="14"/>
  <c r="E5" i="14"/>
  <c r="D5" i="14"/>
  <c r="C5" i="14"/>
  <c r="B5" i="14"/>
  <c r="E73" i="13"/>
  <c r="D73" i="13"/>
  <c r="C73" i="13"/>
  <c r="B73" i="13"/>
  <c r="E68" i="13"/>
  <c r="D68" i="13"/>
  <c r="C68" i="13"/>
  <c r="B68" i="13"/>
  <c r="E63" i="13"/>
  <c r="D63" i="13"/>
  <c r="C63" i="13"/>
  <c r="B63" i="13"/>
  <c r="E60" i="13"/>
  <c r="D60" i="13"/>
  <c r="C60" i="13"/>
  <c r="B60" i="13"/>
  <c r="E68" i="12"/>
  <c r="D68" i="12"/>
  <c r="C68" i="12"/>
  <c r="B68" i="12"/>
  <c r="E10" i="12"/>
  <c r="D10" i="12"/>
  <c r="C10" i="12"/>
  <c r="B10" i="12"/>
  <c r="E31" i="11"/>
  <c r="D31" i="11"/>
  <c r="C31" i="11"/>
  <c r="B31" i="11"/>
  <c r="E27" i="11"/>
  <c r="D27" i="11"/>
  <c r="C27" i="11"/>
  <c r="B27" i="11"/>
  <c r="E24" i="11"/>
  <c r="D24" i="11"/>
  <c r="C24" i="11"/>
  <c r="B24" i="11"/>
  <c r="E19" i="11"/>
  <c r="D19" i="11"/>
  <c r="C19" i="11"/>
  <c r="B19" i="11"/>
  <c r="E15" i="11"/>
  <c r="D15" i="11"/>
  <c r="C15" i="11"/>
  <c r="B15" i="11"/>
  <c r="E10" i="11"/>
  <c r="D10" i="11"/>
  <c r="C10" i="11"/>
  <c r="B10" i="11"/>
  <c r="E5" i="11"/>
  <c r="D5" i="11"/>
  <c r="C5" i="11"/>
  <c r="B5" i="11"/>
  <c r="E68" i="9"/>
  <c r="D68" i="9"/>
  <c r="C68" i="9"/>
  <c r="B68" i="9"/>
  <c r="E53" i="9"/>
  <c r="D53" i="9"/>
  <c r="C53" i="9"/>
  <c r="B53" i="9"/>
  <c r="E40" i="9"/>
  <c r="D40" i="9"/>
  <c r="C40" i="9"/>
  <c r="B40" i="9"/>
  <c r="E36" i="9"/>
  <c r="D36" i="9"/>
  <c r="C36" i="9"/>
  <c r="B36" i="9"/>
  <c r="E18" i="9"/>
  <c r="D18" i="9"/>
  <c r="C18" i="9"/>
  <c r="B18" i="9"/>
  <c r="E129" i="7"/>
  <c r="D129" i="7"/>
  <c r="C129" i="7"/>
  <c r="B129" i="7"/>
  <c r="E124" i="7"/>
  <c r="D124" i="7"/>
  <c r="C124" i="7"/>
  <c r="B124" i="7"/>
  <c r="E119" i="7"/>
  <c r="D119" i="7"/>
  <c r="C119" i="7"/>
  <c r="B119" i="7"/>
  <c r="E113" i="7"/>
  <c r="D113" i="7"/>
  <c r="C113" i="7"/>
  <c r="B113" i="7"/>
  <c r="E105" i="7"/>
  <c r="D105" i="7"/>
  <c r="C105" i="7"/>
  <c r="B105" i="7"/>
  <c r="E100" i="7"/>
  <c r="D100" i="7"/>
  <c r="C100" i="7"/>
  <c r="B100" i="7"/>
  <c r="E94" i="7"/>
  <c r="D94" i="7"/>
  <c r="C94" i="7"/>
  <c r="B94" i="7"/>
  <c r="E84" i="7"/>
  <c r="D84" i="7"/>
  <c r="C84" i="7"/>
  <c r="B84" i="7"/>
  <c r="E79" i="7"/>
  <c r="D79" i="7"/>
  <c r="C79" i="7"/>
  <c r="B79" i="7"/>
  <c r="E72" i="7"/>
  <c r="D72" i="7"/>
  <c r="C72" i="7"/>
  <c r="B72" i="7"/>
  <c r="E63" i="7"/>
  <c r="D63" i="7"/>
  <c r="C63" i="7"/>
  <c r="B63" i="7"/>
  <c r="E56" i="7"/>
  <c r="D56" i="7"/>
  <c r="C56" i="7"/>
  <c r="B56" i="7"/>
  <c r="E34" i="7"/>
  <c r="D34" i="7"/>
  <c r="C34" i="7"/>
  <c r="B34" i="7"/>
  <c r="E146" i="6"/>
  <c r="D146" i="6"/>
  <c r="C146" i="6"/>
  <c r="B146" i="6"/>
  <c r="E131" i="6"/>
  <c r="D131" i="6"/>
  <c r="C131" i="6"/>
  <c r="B131" i="6"/>
  <c r="E110" i="6"/>
  <c r="D110" i="6"/>
  <c r="C110" i="6"/>
  <c r="B110" i="6"/>
  <c r="E101" i="6"/>
  <c r="D101" i="6"/>
  <c r="C101" i="6"/>
  <c r="B101" i="6"/>
  <c r="E5" i="6"/>
  <c r="D5" i="6"/>
  <c r="C5" i="6"/>
  <c r="B5" i="6"/>
  <c r="E114" i="5"/>
  <c r="D114" i="5"/>
  <c r="C114" i="5"/>
  <c r="B114" i="5"/>
  <c r="E102" i="5"/>
  <c r="D102" i="5"/>
  <c r="C102" i="5"/>
  <c r="B102" i="5"/>
  <c r="E96" i="5"/>
  <c r="D96" i="5"/>
  <c r="C96" i="5"/>
  <c r="B96" i="5"/>
  <c r="E82" i="5"/>
  <c r="D82" i="5"/>
  <c r="C82" i="5"/>
  <c r="B82" i="5"/>
  <c r="E78" i="5"/>
  <c r="D78" i="5"/>
  <c r="C78" i="5"/>
  <c r="B78" i="5"/>
  <c r="E75" i="5"/>
  <c r="D75" i="5"/>
  <c r="C75" i="5"/>
  <c r="B75" i="5"/>
  <c r="E69" i="5"/>
  <c r="D69" i="5"/>
  <c r="C69" i="5"/>
  <c r="B69" i="5"/>
  <c r="E65" i="5"/>
  <c r="D65" i="5"/>
  <c r="C65" i="5"/>
  <c r="B65" i="5"/>
  <c r="E59" i="5"/>
  <c r="D59" i="5"/>
  <c r="C59" i="5"/>
  <c r="B59" i="5"/>
  <c r="E53" i="5"/>
  <c r="D53" i="5"/>
  <c r="C53" i="5"/>
  <c r="B53" i="5"/>
  <c r="E44" i="5"/>
  <c r="D44" i="5"/>
  <c r="C44" i="5"/>
  <c r="B44" i="5"/>
  <c r="E40" i="5"/>
  <c r="D40" i="5"/>
  <c r="C40" i="5"/>
  <c r="B40" i="5"/>
  <c r="E37" i="5"/>
  <c r="D37" i="5"/>
  <c r="C37" i="5"/>
  <c r="B37" i="5"/>
  <c r="E32" i="5"/>
  <c r="D32" i="5"/>
  <c r="C32" i="5"/>
  <c r="B32" i="5"/>
  <c r="E26" i="5"/>
  <c r="D26" i="5"/>
  <c r="C26" i="5"/>
  <c r="B26" i="5"/>
  <c r="E18" i="5"/>
  <c r="D18" i="5"/>
  <c r="C18" i="5"/>
  <c r="B18" i="5"/>
  <c r="E67" i="4"/>
  <c r="D67" i="4"/>
  <c r="C67" i="4"/>
  <c r="B67" i="4"/>
  <c r="E63" i="4"/>
  <c r="D63" i="4"/>
  <c r="C63" i="4"/>
  <c r="B63" i="4"/>
  <c r="E56" i="4"/>
  <c r="D56" i="4"/>
  <c r="C56" i="4"/>
  <c r="B56" i="4"/>
  <c r="E53" i="4"/>
  <c r="D53" i="4"/>
  <c r="C53" i="4"/>
  <c r="B53" i="4"/>
  <c r="E42" i="4"/>
  <c r="D42" i="4"/>
  <c r="C42" i="4"/>
  <c r="B42" i="4"/>
  <c r="E39" i="4"/>
  <c r="D39" i="4"/>
  <c r="C39" i="4"/>
  <c r="B39" i="4"/>
  <c r="E34" i="4"/>
  <c r="D34" i="4"/>
  <c r="C34" i="4"/>
  <c r="B34" i="4"/>
  <c r="E29" i="4"/>
  <c r="D29" i="4"/>
  <c r="C29" i="4"/>
  <c r="B29" i="4"/>
  <c r="E22" i="4"/>
  <c r="D22" i="4"/>
  <c r="C22" i="4"/>
  <c r="B22" i="4"/>
  <c r="E262" i="3"/>
  <c r="D262" i="3"/>
  <c r="C262" i="3"/>
  <c r="B262" i="3"/>
  <c r="E252" i="3"/>
  <c r="D252" i="3"/>
  <c r="C252" i="3"/>
  <c r="B252" i="3"/>
  <c r="E242" i="3"/>
  <c r="D242" i="3"/>
  <c r="C242" i="3"/>
  <c r="B242" i="3"/>
  <c r="E236" i="3"/>
  <c r="D236" i="3"/>
  <c r="C236" i="3"/>
  <c r="B236" i="3"/>
  <c r="E231" i="3"/>
  <c r="D231" i="3"/>
  <c r="C231" i="3"/>
  <c r="B231" i="3"/>
  <c r="E224" i="3"/>
  <c r="D224" i="3"/>
  <c r="C224" i="3"/>
  <c r="B224" i="3"/>
  <c r="E217" i="3"/>
  <c r="D217" i="3"/>
  <c r="C217" i="3"/>
  <c r="B217" i="3"/>
  <c r="E212" i="3"/>
  <c r="D212" i="3"/>
  <c r="C212" i="3"/>
  <c r="B212" i="3"/>
  <c r="E201" i="3"/>
  <c r="D201" i="3"/>
  <c r="C201" i="3"/>
  <c r="B201" i="3"/>
  <c r="E190" i="3"/>
  <c r="D190" i="3"/>
  <c r="C190" i="3"/>
  <c r="B190" i="3"/>
  <c r="E180" i="3"/>
  <c r="D180" i="3"/>
  <c r="C180" i="3"/>
  <c r="B180" i="3"/>
  <c r="E168" i="3"/>
  <c r="D168" i="3"/>
  <c r="C168" i="3"/>
  <c r="B168" i="3"/>
  <c r="E163" i="3"/>
  <c r="D163" i="3"/>
  <c r="C163" i="3"/>
  <c r="B163" i="3"/>
  <c r="E152" i="3"/>
  <c r="D152" i="3"/>
  <c r="C152" i="3"/>
  <c r="B152" i="3"/>
  <c r="E148" i="3"/>
  <c r="D148" i="3"/>
  <c r="C148" i="3"/>
  <c r="B148" i="3"/>
  <c r="E142" i="3"/>
  <c r="D142" i="3"/>
  <c r="C142" i="3"/>
  <c r="B142" i="3"/>
  <c r="E135" i="3"/>
  <c r="D135" i="3"/>
  <c r="C135" i="3"/>
  <c r="B135" i="3"/>
  <c r="E128" i="3"/>
  <c r="D128" i="3"/>
  <c r="C128" i="3"/>
  <c r="B128" i="3"/>
  <c r="E126" i="3"/>
  <c r="D126" i="3"/>
  <c r="C126" i="3"/>
  <c r="B126" i="3"/>
  <c r="E122" i="3"/>
  <c r="D122" i="3"/>
  <c r="C122" i="3"/>
  <c r="B122" i="3"/>
  <c r="E115" i="3"/>
  <c r="D115" i="3"/>
  <c r="C115" i="3"/>
  <c r="B115" i="3"/>
  <c r="E111" i="3"/>
  <c r="D111" i="3"/>
  <c r="C111" i="3"/>
  <c r="B111" i="3"/>
  <c r="E107" i="3"/>
  <c r="D107" i="3"/>
  <c r="C107" i="3"/>
  <c r="B107" i="3"/>
  <c r="E103" i="3"/>
  <c r="D103" i="3"/>
  <c r="C103" i="3"/>
  <c r="B103" i="3"/>
  <c r="E99" i="3"/>
  <c r="D99" i="3"/>
  <c r="C99" i="3"/>
  <c r="B99" i="3"/>
  <c r="E96" i="3"/>
  <c r="D96" i="3"/>
  <c r="C96" i="3"/>
  <c r="B96" i="3"/>
  <c r="E87" i="3"/>
  <c r="D87" i="3"/>
  <c r="C87" i="3"/>
  <c r="B87" i="3"/>
  <c r="E82" i="3"/>
  <c r="D82" i="3"/>
  <c r="C82" i="3"/>
  <c r="B82" i="3"/>
  <c r="E77" i="3"/>
  <c r="D77" i="3"/>
  <c r="C77" i="3"/>
  <c r="B77" i="3"/>
  <c r="E69" i="3"/>
  <c r="D69" i="3"/>
  <c r="C69" i="3"/>
  <c r="B69" i="3"/>
  <c r="E63" i="3"/>
  <c r="D63" i="3"/>
  <c r="C63" i="3"/>
  <c r="B63" i="3"/>
  <c r="E60" i="3"/>
  <c r="D60" i="3"/>
  <c r="C60" i="3"/>
  <c r="B60" i="3"/>
  <c r="E57" i="3"/>
  <c r="D57" i="3"/>
  <c r="C57" i="3"/>
  <c r="B57" i="3"/>
  <c r="E54" i="3"/>
  <c r="D54" i="3"/>
  <c r="C54" i="3"/>
  <c r="B54" i="3"/>
  <c r="E43" i="3"/>
  <c r="D43" i="3"/>
  <c r="C43" i="3"/>
  <c r="B43" i="3"/>
  <c r="E37" i="3"/>
  <c r="D37" i="3"/>
  <c r="C37" i="3"/>
  <c r="B37" i="3"/>
  <c r="E30" i="3"/>
  <c r="D30" i="3"/>
  <c r="C30" i="3"/>
  <c r="B30" i="3"/>
  <c r="E24" i="3"/>
  <c r="D24" i="3"/>
  <c r="C24" i="3"/>
  <c r="B24" i="3"/>
  <c r="E19" i="3"/>
  <c r="D19" i="3"/>
  <c r="C19" i="3"/>
  <c r="B19" i="3"/>
  <c r="E15" i="3"/>
  <c r="D15" i="3"/>
  <c r="C15" i="3"/>
  <c r="B15" i="3"/>
  <c r="E7" i="3"/>
  <c r="D7" i="3"/>
  <c r="C7" i="3"/>
  <c r="B7" i="3"/>
  <c r="E333" i="2"/>
  <c r="D333" i="2"/>
  <c r="C333" i="2"/>
  <c r="B333" i="2"/>
  <c r="E328" i="2"/>
  <c r="D328" i="2"/>
  <c r="C328" i="2"/>
  <c r="B328" i="2"/>
  <c r="E313" i="2"/>
  <c r="D313" i="2"/>
  <c r="C313" i="2"/>
  <c r="B313" i="2"/>
  <c r="E304" i="2"/>
  <c r="D304" i="2"/>
  <c r="C304" i="2"/>
  <c r="B304" i="2"/>
  <c r="E298" i="2"/>
  <c r="D298" i="2"/>
  <c r="C298" i="2"/>
  <c r="B298" i="2"/>
  <c r="E294" i="2"/>
  <c r="D294" i="2"/>
  <c r="C294" i="2"/>
  <c r="B294" i="2"/>
  <c r="E287" i="2"/>
  <c r="D287" i="2"/>
  <c r="C287" i="2"/>
  <c r="B287" i="2"/>
  <c r="E283" i="2"/>
  <c r="D283" i="2"/>
  <c r="C283" i="2"/>
  <c r="B283" i="2"/>
  <c r="E275" i="2"/>
  <c r="D275" i="2"/>
  <c r="C275" i="2"/>
  <c r="B275" i="2"/>
  <c r="E264" i="2"/>
  <c r="D264" i="2"/>
  <c r="C264" i="2"/>
  <c r="B264" i="2"/>
  <c r="E259" i="2"/>
  <c r="D259" i="2"/>
  <c r="C259" i="2"/>
  <c r="B259" i="2"/>
  <c r="E255" i="2"/>
  <c r="D255" i="2"/>
  <c r="C255" i="2"/>
  <c r="B255" i="2"/>
  <c r="E247" i="2"/>
  <c r="D247" i="2"/>
  <c r="C247" i="2"/>
  <c r="B247" i="2"/>
  <c r="E239" i="2"/>
  <c r="D239" i="2"/>
  <c r="C239" i="2"/>
  <c r="B239" i="2"/>
  <c r="E236" i="2"/>
  <c r="D236" i="2"/>
  <c r="C236" i="2"/>
  <c r="B236" i="2"/>
  <c r="E232" i="2"/>
  <c r="D232" i="2"/>
  <c r="C232" i="2"/>
  <c r="B232" i="2"/>
  <c r="E225" i="2"/>
  <c r="D225" i="2"/>
  <c r="C225" i="2"/>
  <c r="B225" i="2"/>
  <c r="E222" i="2"/>
  <c r="D222" i="2"/>
  <c r="C222" i="2"/>
  <c r="B222" i="2"/>
  <c r="E219" i="2"/>
  <c r="D219" i="2"/>
  <c r="C219" i="2"/>
  <c r="B219" i="2"/>
  <c r="E212" i="2"/>
  <c r="D212" i="2"/>
  <c r="C212" i="2"/>
  <c r="B212" i="2"/>
  <c r="E207" i="2"/>
  <c r="D207" i="2"/>
  <c r="C207" i="2"/>
  <c r="B207" i="2"/>
  <c r="E202" i="2"/>
  <c r="D202" i="2"/>
  <c r="C202" i="2"/>
  <c r="B202" i="2"/>
  <c r="E193" i="2"/>
  <c r="D193" i="2"/>
  <c r="C193" i="2"/>
  <c r="B193" i="2"/>
  <c r="E187" i="2"/>
  <c r="D187" i="2"/>
  <c r="C187" i="2"/>
  <c r="B187" i="2"/>
  <c r="E175" i="2"/>
  <c r="D175" i="2"/>
  <c r="C175" i="2"/>
  <c r="B175" i="2"/>
  <c r="E171" i="2"/>
  <c r="D171" i="2"/>
  <c r="C171" i="2"/>
  <c r="B171" i="2"/>
  <c r="E165" i="2"/>
  <c r="D165" i="2"/>
  <c r="C165" i="2"/>
  <c r="B165" i="2"/>
  <c r="E160" i="2"/>
  <c r="D160" i="2"/>
  <c r="C160" i="2"/>
  <c r="B160" i="2"/>
  <c r="E153" i="2"/>
  <c r="D153" i="2"/>
  <c r="C153" i="2"/>
  <c r="B153" i="2"/>
  <c r="E148" i="2"/>
  <c r="D148" i="2"/>
  <c r="C148" i="2"/>
  <c r="B148" i="2"/>
  <c r="E141" i="2"/>
  <c r="D141" i="2"/>
  <c r="C141" i="2"/>
  <c r="B141" i="2"/>
  <c r="E131" i="2"/>
  <c r="D131" i="2"/>
  <c r="C131" i="2"/>
  <c r="B131" i="2"/>
  <c r="E126" i="2"/>
  <c r="D126" i="2"/>
  <c r="C126" i="2"/>
  <c r="B126" i="2"/>
  <c r="E120" i="2"/>
  <c r="D120" i="2"/>
  <c r="C120" i="2"/>
  <c r="B120" i="2"/>
  <c r="E114" i="2"/>
  <c r="D114" i="2"/>
  <c r="C114" i="2"/>
  <c r="B114" i="2"/>
  <c r="E108" i="2"/>
  <c r="D108" i="2"/>
  <c r="C108" i="2"/>
  <c r="B108" i="2"/>
  <c r="E103" i="2"/>
  <c r="D103" i="2"/>
  <c r="C103" i="2"/>
  <c r="B103" i="2"/>
  <c r="E98" i="2"/>
  <c r="D98" i="2"/>
  <c r="C98" i="2"/>
  <c r="B98" i="2"/>
  <c r="E89" i="2"/>
  <c r="D89" i="2"/>
  <c r="C89" i="2"/>
  <c r="B89" i="2"/>
  <c r="E85" i="2"/>
  <c r="D85" i="2"/>
  <c r="C85" i="2"/>
  <c r="B85" i="2"/>
  <c r="E79" i="2"/>
  <c r="D79" i="2"/>
  <c r="C79" i="2"/>
  <c r="B79" i="2"/>
  <c r="E75" i="2"/>
  <c r="D75" i="2"/>
  <c r="C75" i="2"/>
  <c r="B75" i="2"/>
  <c r="E69" i="2"/>
  <c r="D69" i="2"/>
  <c r="C69" i="2"/>
  <c r="B69" i="2"/>
  <c r="E63" i="2"/>
  <c r="D63" i="2"/>
  <c r="C63" i="2"/>
  <c r="B63" i="2"/>
  <c r="E58" i="2"/>
  <c r="D58" i="2"/>
  <c r="C58" i="2"/>
  <c r="B58" i="2"/>
  <c r="E53" i="2"/>
  <c r="D53" i="2"/>
  <c r="C53" i="2"/>
  <c r="B53" i="2"/>
  <c r="E45" i="2"/>
  <c r="D45" i="2"/>
  <c r="C45" i="2"/>
  <c r="B45" i="2"/>
  <c r="E41" i="2"/>
  <c r="D41" i="2"/>
  <c r="C41" i="2"/>
  <c r="B41" i="2"/>
  <c r="E37" i="2"/>
  <c r="D37" i="2"/>
  <c r="C37" i="2"/>
  <c r="B37" i="2"/>
  <c r="E34" i="2"/>
  <c r="D34" i="2"/>
  <c r="C34" i="2"/>
  <c r="B34" i="2"/>
  <c r="E30" i="2"/>
  <c r="D30" i="2"/>
  <c r="C30" i="2"/>
  <c r="B30" i="2"/>
  <c r="E24" i="2"/>
  <c r="D24" i="2"/>
  <c r="C24" i="2"/>
  <c r="B24" i="2"/>
  <c r="E19" i="2"/>
  <c r="D19" i="2"/>
  <c r="C19" i="2"/>
  <c r="B19" i="2"/>
  <c r="E12" i="2"/>
  <c r="D12" i="2"/>
  <c r="C12" i="2"/>
  <c r="B12" i="2"/>
  <c r="E5" i="2"/>
  <c r="D5" i="2"/>
  <c r="C5" i="2"/>
  <c r="B5" i="2"/>
  <c r="E301" i="1"/>
  <c r="D301" i="1"/>
  <c r="C301" i="1"/>
  <c r="B301" i="1"/>
  <c r="E292" i="1"/>
  <c r="D292" i="1"/>
  <c r="C292" i="1"/>
  <c r="B292" i="1"/>
  <c r="E284" i="1"/>
  <c r="D284" i="1"/>
  <c r="C284" i="1"/>
  <c r="B284" i="1"/>
  <c r="E278" i="1"/>
  <c r="D278" i="1"/>
  <c r="C278" i="1"/>
  <c r="B278" i="1"/>
  <c r="E273" i="1"/>
  <c r="D273" i="1"/>
  <c r="C273" i="1"/>
  <c r="B273" i="1"/>
  <c r="E263" i="1"/>
  <c r="D263" i="1"/>
  <c r="C263" i="1"/>
  <c r="B263" i="1"/>
  <c r="E259" i="1"/>
  <c r="D259" i="1"/>
  <c r="C259" i="1"/>
  <c r="B259" i="1"/>
  <c r="E252" i="1"/>
  <c r="D252" i="1"/>
  <c r="C252" i="1"/>
  <c r="B252" i="1"/>
  <c r="E248" i="1"/>
  <c r="D248" i="1"/>
  <c r="C248" i="1"/>
  <c r="B248" i="1"/>
  <c r="E243" i="1"/>
  <c r="D243" i="1"/>
  <c r="C243" i="1"/>
  <c r="B243" i="1"/>
  <c r="E239" i="1"/>
  <c r="D239" i="1"/>
  <c r="C239" i="1"/>
  <c r="B239" i="1"/>
  <c r="E233" i="1"/>
  <c r="D233" i="1"/>
  <c r="C233" i="1"/>
  <c r="B233" i="1"/>
  <c r="E228" i="1"/>
  <c r="D228" i="1"/>
  <c r="C228" i="1"/>
  <c r="B228" i="1"/>
  <c r="E216" i="1"/>
  <c r="D216" i="1"/>
  <c r="C216" i="1"/>
  <c r="B216" i="1"/>
  <c r="E212" i="1"/>
  <c r="D212" i="1"/>
  <c r="C212" i="1"/>
  <c r="B212" i="1"/>
  <c r="E209" i="1"/>
  <c r="D209" i="1"/>
  <c r="C209" i="1"/>
  <c r="B209" i="1"/>
  <c r="E203" i="1"/>
  <c r="D203" i="1"/>
  <c r="C203" i="1"/>
  <c r="B203" i="1"/>
  <c r="E199" i="1"/>
  <c r="D199" i="1"/>
  <c r="C199" i="1"/>
  <c r="B199" i="1"/>
  <c r="E194" i="1"/>
  <c r="D194" i="1"/>
  <c r="C194" i="1"/>
  <c r="B194" i="1"/>
  <c r="E188" i="1"/>
  <c r="D188" i="1"/>
  <c r="C188" i="1"/>
  <c r="B188" i="1"/>
  <c r="E184" i="1"/>
  <c r="D184" i="1"/>
  <c r="C184" i="1"/>
  <c r="B184" i="1"/>
  <c r="E170" i="1"/>
  <c r="D170" i="1"/>
  <c r="C170" i="1"/>
  <c r="B170" i="1"/>
  <c r="E165" i="1"/>
  <c r="D165" i="1"/>
  <c r="C165" i="1"/>
  <c r="B165" i="1"/>
  <c r="E159" i="1"/>
  <c r="D159" i="1"/>
  <c r="C159" i="1"/>
  <c r="B159" i="1"/>
  <c r="E156" i="1"/>
  <c r="D156" i="1"/>
  <c r="C156" i="1"/>
  <c r="B156" i="1"/>
  <c r="E152" i="1"/>
  <c r="D152" i="1"/>
  <c r="C152" i="1"/>
  <c r="B152" i="1"/>
  <c r="E141" i="1"/>
  <c r="D141" i="1"/>
  <c r="C141" i="1"/>
  <c r="B141" i="1"/>
  <c r="E132" i="1"/>
  <c r="D132" i="1"/>
  <c r="C132" i="1"/>
  <c r="B132" i="1"/>
  <c r="E126" i="1"/>
  <c r="D126" i="1"/>
  <c r="C126" i="1"/>
  <c r="B126" i="1"/>
  <c r="E122" i="1"/>
  <c r="D122" i="1"/>
  <c r="C122" i="1"/>
  <c r="B122" i="1"/>
  <c r="E118" i="1"/>
  <c r="D118" i="1"/>
  <c r="C118" i="1"/>
  <c r="B118" i="1"/>
  <c r="E113" i="1"/>
  <c r="D113" i="1"/>
  <c r="C113" i="1"/>
  <c r="B113" i="1"/>
  <c r="E102" i="1"/>
  <c r="D102" i="1"/>
  <c r="C102" i="1"/>
  <c r="B102" i="1"/>
  <c r="E99" i="1"/>
  <c r="D99" i="1"/>
  <c r="C99" i="1"/>
  <c r="B99" i="1"/>
  <c r="E95" i="1"/>
  <c r="D95" i="1"/>
  <c r="C95" i="1"/>
  <c r="B95" i="1"/>
  <c r="E87" i="1"/>
  <c r="D87" i="1"/>
  <c r="C87" i="1"/>
  <c r="B87" i="1"/>
  <c r="E82" i="1"/>
  <c r="D82" i="1"/>
  <c r="C82" i="1"/>
  <c r="B82" i="1"/>
  <c r="E73" i="1"/>
  <c r="D73" i="1"/>
  <c r="C73" i="1"/>
  <c r="B73" i="1"/>
  <c r="E65" i="1"/>
  <c r="D65" i="1"/>
  <c r="C65" i="1"/>
  <c r="B65" i="1"/>
  <c r="E57" i="1"/>
  <c r="D57" i="1"/>
  <c r="C57" i="1"/>
  <c r="B57" i="1"/>
  <c r="E51" i="1"/>
  <c r="D51" i="1"/>
  <c r="C51" i="1"/>
  <c r="B51" i="1"/>
  <c r="E39" i="1"/>
  <c r="D39" i="1"/>
  <c r="C39" i="1"/>
  <c r="B39" i="1"/>
  <c r="E31" i="1"/>
  <c r="D31" i="1"/>
  <c r="C31" i="1"/>
  <c r="B31" i="1"/>
  <c r="E25" i="1"/>
  <c r="D25" i="1"/>
  <c r="C25" i="1"/>
  <c r="B25" i="1"/>
  <c r="E19" i="1"/>
  <c r="D19" i="1"/>
  <c r="C19" i="1"/>
  <c r="B19" i="1"/>
  <c r="E7" i="1"/>
  <c r="D7" i="1"/>
  <c r="C7" i="1"/>
  <c r="B7" i="1"/>
</calcChain>
</file>

<file path=xl/sharedStrings.xml><?xml version="1.0" encoding="utf-8"?>
<sst xmlns="http://schemas.openxmlformats.org/spreadsheetml/2006/main" count="4965" uniqueCount="3939">
  <si>
    <t>第２表　町丁字別人口及び世帯数</t>
    <rPh sb="0" eb="1">
      <t>ダイ</t>
    </rPh>
    <rPh sb="2" eb="3">
      <t>ヒョウ</t>
    </rPh>
    <rPh sb="4" eb="5">
      <t>チョウ</t>
    </rPh>
    <rPh sb="5" eb="6">
      <t>チョウ</t>
    </rPh>
    <rPh sb="6" eb="7">
      <t>アザ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4"/>
  </si>
  <si>
    <t>水戸市（その１）</t>
    <rPh sb="0" eb="3">
      <t>ミトシ</t>
    </rPh>
    <phoneticPr fontId="4"/>
  </si>
  <si>
    <t>町　丁　字　名</t>
    <rPh sb="0" eb="1">
      <t>チョウ</t>
    </rPh>
    <rPh sb="2" eb="3">
      <t>チョウ</t>
    </rPh>
    <rPh sb="4" eb="5">
      <t>アザ</t>
    </rPh>
    <rPh sb="6" eb="7">
      <t>メイ</t>
    </rPh>
    <phoneticPr fontId="4"/>
  </si>
  <si>
    <t>世　帯　数</t>
    <rPh sb="0" eb="1">
      <t>ヨ</t>
    </rPh>
    <rPh sb="2" eb="3">
      <t>オビ</t>
    </rPh>
    <rPh sb="4" eb="5">
      <t>カズ</t>
    </rPh>
    <phoneticPr fontId="4"/>
  </si>
  <si>
    <t>人　　　　　　口</t>
    <rPh sb="0" eb="1">
      <t>ヒト</t>
    </rPh>
    <rPh sb="7" eb="8">
      <t>クチ</t>
    </rPh>
    <phoneticPr fontId="4"/>
  </si>
  <si>
    <t>総　　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</si>
  <si>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</si>
  <si>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</si>
  <si>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青柳町</t>
    <phoneticPr fontId="4"/>
  </si>
  <si>
    <t>赤尾関町</t>
  </si>
  <si>
    <t>赤塚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</si>
  <si>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</si>
  <si>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</si>
  <si>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</si>
  <si>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</si>
  <si>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</si>
  <si>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</si>
  <si>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</si>
  <si>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</si>
  <si>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有賀町</t>
  </si>
  <si>
    <t>飯島町</t>
  </si>
  <si>
    <t>飯富町</t>
  </si>
  <si>
    <t>石川</t>
  </si>
  <si>
    <t>石川１丁目</t>
  </si>
  <si>
    <t>石川２丁目</t>
  </si>
  <si>
    <t>石川３丁目</t>
  </si>
  <si>
    <t>石川４丁目</t>
  </si>
  <si>
    <t>石川町</t>
  </si>
  <si>
    <t>泉町</t>
  </si>
  <si>
    <t>泉町１丁目</t>
  </si>
  <si>
    <t>泉町２丁目</t>
  </si>
  <si>
    <t>泉町３丁目</t>
  </si>
  <si>
    <t>岩根町</t>
  </si>
  <si>
    <t>牛伏町</t>
  </si>
  <si>
    <t>内原</t>
  </si>
  <si>
    <t>内原１丁目</t>
  </si>
  <si>
    <t>内原２丁目</t>
  </si>
  <si>
    <t>内原町</t>
  </si>
  <si>
    <t>大串町</t>
  </si>
  <si>
    <t>大足町</t>
  </si>
  <si>
    <t>大塚町</t>
  </si>
  <si>
    <t>大場町</t>
  </si>
  <si>
    <t>大町</t>
  </si>
  <si>
    <t>大町１丁目</t>
  </si>
  <si>
    <t>大町２丁目</t>
  </si>
  <si>
    <t>大町３丁目</t>
  </si>
  <si>
    <t>小原町</t>
  </si>
  <si>
    <t>加倉井町</t>
  </si>
  <si>
    <t>水戸市（その２）</t>
    <rPh sb="0" eb="3">
      <t>ミトシ</t>
    </rPh>
    <phoneticPr fontId="4"/>
  </si>
  <si>
    <t>笠原町</t>
  </si>
  <si>
    <t>金谷町</t>
  </si>
  <si>
    <t>金町</t>
  </si>
  <si>
    <t>金町１丁目</t>
  </si>
  <si>
    <t>金町２丁目</t>
  </si>
  <si>
    <t>金町３丁目</t>
  </si>
  <si>
    <t>上河内町</t>
  </si>
  <si>
    <t>上国井町</t>
  </si>
  <si>
    <t>上水戸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</si>
  <si>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</si>
  <si>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</si>
  <si>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</si>
  <si>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</si>
  <si>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</si>
  <si>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</si>
  <si>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</si>
  <si>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</t>
  </si>
  <si>
    <t>河和田１丁目</t>
  </si>
  <si>
    <t>河和田２丁目</t>
  </si>
  <si>
    <t>河和田３丁目</t>
  </si>
  <si>
    <t>河和田町</t>
  </si>
  <si>
    <t>北見町</t>
  </si>
  <si>
    <t>栗崎町</t>
  </si>
  <si>
    <t>黒磯町</t>
  </si>
  <si>
    <t>けやき台</t>
  </si>
  <si>
    <t>けやき台１丁目</t>
  </si>
  <si>
    <t>けやき台２丁目</t>
  </si>
  <si>
    <t>けやき台３丁目</t>
  </si>
  <si>
    <t>小泉町</t>
  </si>
  <si>
    <t>鯉淵町</t>
  </si>
  <si>
    <t>小林町</t>
  </si>
  <si>
    <t>小吹町</t>
  </si>
  <si>
    <t>紺屋町</t>
  </si>
  <si>
    <t>五軒町</t>
  </si>
  <si>
    <t>五軒町１丁目</t>
  </si>
  <si>
    <t>五軒町２丁目</t>
  </si>
  <si>
    <t>五軒町３丁目</t>
  </si>
  <si>
    <t>五平町</t>
  </si>
  <si>
    <t>栄町</t>
  </si>
  <si>
    <t>栄町１丁目</t>
    <phoneticPr fontId="4"/>
  </si>
  <si>
    <t>水戸市（その３）</t>
    <rPh sb="0" eb="3">
      <t>ミトシ</t>
    </rPh>
    <phoneticPr fontId="4"/>
  </si>
  <si>
    <t>栄町２丁目</t>
  </si>
  <si>
    <t>酒門町</t>
  </si>
  <si>
    <t>柵町</t>
  </si>
  <si>
    <t>柵町１丁目</t>
  </si>
  <si>
    <t>柵町２丁目</t>
  </si>
  <si>
    <t>柵町３丁目</t>
  </si>
  <si>
    <t>桜川</t>
  </si>
  <si>
    <t>桜川１丁目</t>
  </si>
  <si>
    <t>桜川２丁目</t>
  </si>
  <si>
    <t>三の丸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</si>
  <si>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</si>
  <si>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</si>
  <si>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</si>
  <si>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</si>
  <si>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</si>
  <si>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</si>
  <si>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</si>
  <si>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</si>
  <si>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</si>
  <si>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下野町</t>
  </si>
  <si>
    <t>白梅</t>
  </si>
  <si>
    <t>白梅１丁目</t>
  </si>
  <si>
    <t>白梅２丁目</t>
  </si>
  <si>
    <t>白梅３丁目</t>
  </si>
  <si>
    <t>白梅４丁目</t>
  </si>
  <si>
    <t>新荘</t>
  </si>
  <si>
    <t>新荘１丁目</t>
  </si>
  <si>
    <t>新荘２丁目</t>
  </si>
  <si>
    <t>新荘３丁目</t>
  </si>
  <si>
    <t>新原</t>
  </si>
  <si>
    <t>新原１丁目</t>
  </si>
  <si>
    <t>新原２丁目</t>
  </si>
  <si>
    <t>自由が丘</t>
  </si>
  <si>
    <t>城東</t>
  </si>
  <si>
    <t>城東１丁目</t>
  </si>
  <si>
    <t>城東２丁目</t>
  </si>
  <si>
    <t>城東３丁目</t>
  </si>
  <si>
    <t>城東４丁目</t>
  </si>
  <si>
    <t>城東５丁目</t>
  </si>
  <si>
    <t>城南</t>
  </si>
  <si>
    <t>水戸市（その４）</t>
    <rPh sb="0" eb="3">
      <t>ミトシ</t>
    </rPh>
    <phoneticPr fontId="4"/>
  </si>
  <si>
    <t>城南１丁目</t>
  </si>
  <si>
    <t>城南２丁目</t>
  </si>
  <si>
    <t>城南３丁目</t>
  </si>
  <si>
    <t>水府町</t>
  </si>
  <si>
    <t>末広町</t>
  </si>
  <si>
    <t>末広町１丁目</t>
  </si>
  <si>
    <t>末広町２丁目</t>
  </si>
  <si>
    <t>末広町３丁目</t>
  </si>
  <si>
    <t>杉崎町</t>
  </si>
  <si>
    <t>住吉町</t>
  </si>
  <si>
    <t>千波町</t>
  </si>
  <si>
    <t>高田町</t>
  </si>
  <si>
    <t>田島町</t>
  </si>
  <si>
    <t>田野町</t>
  </si>
  <si>
    <t>田谷町</t>
  </si>
  <si>
    <t>大工町</t>
  </si>
  <si>
    <t>大工町１丁目</t>
  </si>
  <si>
    <t>大工町２丁目</t>
  </si>
  <si>
    <t>大工町３丁目</t>
  </si>
  <si>
    <t>ちとせ</t>
  </si>
  <si>
    <t>ちとせ１丁目</t>
  </si>
  <si>
    <t>ちとせ２丁目</t>
  </si>
  <si>
    <t>中央</t>
  </si>
  <si>
    <t>中央１丁目</t>
  </si>
  <si>
    <t>中央２丁目</t>
  </si>
  <si>
    <t>筑地町</t>
  </si>
  <si>
    <t>天王町</t>
  </si>
  <si>
    <t>東野町</t>
  </si>
  <si>
    <t>東前</t>
  </si>
  <si>
    <t>東前１丁目</t>
  </si>
  <si>
    <t>東前２丁目</t>
  </si>
  <si>
    <t>東前３丁目</t>
  </si>
  <si>
    <t>東前町</t>
  </si>
  <si>
    <t>常磐町</t>
  </si>
  <si>
    <t>常磐町１丁目</t>
  </si>
  <si>
    <t>常磐町２丁目</t>
  </si>
  <si>
    <t>中大野</t>
  </si>
  <si>
    <t>中河内町</t>
  </si>
  <si>
    <t>中原町</t>
  </si>
  <si>
    <t>水戸市（その５）</t>
    <rPh sb="0" eb="3">
      <t>ミトシ</t>
    </rPh>
    <phoneticPr fontId="4"/>
  </si>
  <si>
    <t>中丸町</t>
  </si>
  <si>
    <t>成沢町</t>
  </si>
  <si>
    <t>西大野</t>
  </si>
  <si>
    <t>西原</t>
  </si>
  <si>
    <t>西原１丁目</t>
  </si>
  <si>
    <t>西原２丁目</t>
  </si>
  <si>
    <t>西原３丁目</t>
  </si>
  <si>
    <t>根本</t>
  </si>
  <si>
    <t>根本１丁目</t>
  </si>
  <si>
    <t>根本２丁目</t>
  </si>
  <si>
    <t>根本３丁目</t>
  </si>
  <si>
    <t>根本４丁目</t>
  </si>
  <si>
    <t>根本町</t>
  </si>
  <si>
    <t>袴塚</t>
  </si>
  <si>
    <t>袴塚１丁目</t>
  </si>
  <si>
    <t>袴塚２丁目</t>
  </si>
  <si>
    <t>袴塚３丁目</t>
  </si>
  <si>
    <t>八幡町</t>
  </si>
  <si>
    <t>浜田</t>
  </si>
  <si>
    <t>浜田１丁目</t>
  </si>
  <si>
    <t>浜田２丁目</t>
  </si>
  <si>
    <t>浜田町</t>
  </si>
  <si>
    <t>梅香</t>
  </si>
  <si>
    <t>梅香１丁目</t>
  </si>
  <si>
    <t>梅香２丁目</t>
    <phoneticPr fontId="4"/>
  </si>
  <si>
    <t>東赤塚</t>
  </si>
  <si>
    <t>東大野</t>
  </si>
  <si>
    <t>東桜川</t>
  </si>
  <si>
    <t>東台</t>
  </si>
  <si>
    <t>東台１丁目</t>
  </si>
  <si>
    <t>東台２丁目</t>
  </si>
  <si>
    <t>東原</t>
  </si>
  <si>
    <t>東原１丁目</t>
  </si>
  <si>
    <t>東原２丁目</t>
  </si>
  <si>
    <t>東原３丁目</t>
  </si>
  <si>
    <t>姫子</t>
  </si>
  <si>
    <t>姫子１丁目</t>
  </si>
  <si>
    <t>姫子２丁目</t>
  </si>
  <si>
    <t>開江町</t>
  </si>
  <si>
    <t>平須町</t>
  </si>
  <si>
    <t>水戸市（その６）</t>
    <rPh sb="0" eb="3">
      <t>ミトシ</t>
    </rPh>
    <phoneticPr fontId="4"/>
  </si>
  <si>
    <t>平戸町</t>
  </si>
  <si>
    <t>備前町</t>
  </si>
  <si>
    <t>藤井町</t>
  </si>
  <si>
    <t>藤が原</t>
  </si>
  <si>
    <t>藤が原１丁目</t>
  </si>
  <si>
    <t>藤が原２丁目</t>
  </si>
  <si>
    <t>藤が原３丁目</t>
  </si>
  <si>
    <t>藤柄町</t>
  </si>
  <si>
    <t>双葉台</t>
  </si>
  <si>
    <t>双葉台１丁目</t>
  </si>
  <si>
    <t>双葉台２丁目</t>
  </si>
  <si>
    <t>双葉台３丁目</t>
  </si>
  <si>
    <t>双葉台４丁目</t>
  </si>
  <si>
    <t>双葉台５丁目</t>
  </si>
  <si>
    <t>文京</t>
  </si>
  <si>
    <t>文京１丁目</t>
  </si>
  <si>
    <t>文京２丁目</t>
  </si>
  <si>
    <t>堀町</t>
  </si>
  <si>
    <t>本町</t>
  </si>
  <si>
    <t>本町１丁目</t>
  </si>
  <si>
    <t>本町２丁目</t>
  </si>
  <si>
    <t>本町３丁目</t>
  </si>
  <si>
    <t>全隈町</t>
  </si>
  <si>
    <t>松が丘</t>
  </si>
  <si>
    <t>松が丘１丁目</t>
  </si>
  <si>
    <t>松が丘２丁目</t>
  </si>
  <si>
    <t>松本町</t>
  </si>
  <si>
    <t>見川</t>
  </si>
  <si>
    <t>見川１丁目</t>
  </si>
  <si>
    <t>見川２丁目</t>
  </si>
  <si>
    <t>見川３丁目</t>
  </si>
  <si>
    <t>見川４丁目</t>
  </si>
  <si>
    <t>見川５丁目</t>
  </si>
  <si>
    <t>見川町</t>
  </si>
  <si>
    <t>緑町</t>
  </si>
  <si>
    <t>緑町１丁目</t>
  </si>
  <si>
    <t>緑町２丁目</t>
  </si>
  <si>
    <t>緑町３丁目</t>
  </si>
  <si>
    <t>南町</t>
  </si>
  <si>
    <t>南町１丁目</t>
  </si>
  <si>
    <t>水戸市（その７）</t>
    <rPh sb="0" eb="3">
      <t>ミトシ</t>
    </rPh>
    <phoneticPr fontId="4"/>
  </si>
  <si>
    <t>南町２丁目</t>
  </si>
  <si>
    <t>南町３丁目</t>
  </si>
  <si>
    <t>三野輪町</t>
  </si>
  <si>
    <t>宮内町</t>
  </si>
  <si>
    <t>宮町</t>
  </si>
  <si>
    <t>宮町１丁目</t>
  </si>
  <si>
    <t>宮町２丁目</t>
  </si>
  <si>
    <t>宮町３丁目</t>
  </si>
  <si>
    <t>三湯町</t>
  </si>
  <si>
    <t>見和</t>
  </si>
  <si>
    <t>見和１丁目</t>
  </si>
  <si>
    <t>見和２丁目</t>
  </si>
  <si>
    <t>見和３丁目</t>
  </si>
  <si>
    <t>元石川町</t>
  </si>
  <si>
    <t>元台町</t>
  </si>
  <si>
    <t>元山町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</si>
  <si>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</si>
  <si>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</si>
  <si>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</si>
  <si>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</si>
  <si>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</si>
  <si>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</si>
  <si>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</si>
  <si>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</si>
  <si>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</si>
  <si>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</si>
  <si>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</si>
  <si>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</si>
  <si>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</si>
  <si>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</si>
  <si>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</si>
  <si>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</si>
  <si>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</t>
  </si>
  <si>
    <t>若宮１丁目</t>
  </si>
  <si>
    <t>若宮２丁目</t>
  </si>
  <si>
    <t>若宮町</t>
  </si>
  <si>
    <t>渡里町</t>
  </si>
  <si>
    <t xml:space="preserve">水戸市合計            </t>
    <rPh sb="0" eb="3">
      <t>ミトシ</t>
    </rPh>
    <phoneticPr fontId="4"/>
  </si>
  <si>
    <t>日立市（その１）</t>
    <rPh sb="0" eb="3">
      <t>ヒタチシ</t>
    </rPh>
    <phoneticPr fontId="4"/>
  </si>
  <si>
    <t>助川町</t>
  </si>
  <si>
    <t>助川町１丁目</t>
  </si>
  <si>
    <t>助川町２丁目</t>
  </si>
  <si>
    <t>助川町３丁目</t>
  </si>
  <si>
    <t>助川町４丁目</t>
  </si>
  <si>
    <t>助川町５丁目</t>
  </si>
  <si>
    <t>助川町旧番地</t>
  </si>
  <si>
    <t>X</t>
  </si>
  <si>
    <t>宮田町</t>
  </si>
  <si>
    <t>宮田町１丁目</t>
  </si>
  <si>
    <t>宮田町２丁目</t>
  </si>
  <si>
    <t>宮田町３丁目</t>
  </si>
  <si>
    <t>宮田町４丁目</t>
  </si>
  <si>
    <t>宮田町５丁目</t>
  </si>
  <si>
    <t>宮田町旧番地</t>
  </si>
  <si>
    <t>神峰町</t>
  </si>
  <si>
    <t>神峰町１丁目</t>
  </si>
  <si>
    <t>神峰町２丁目</t>
  </si>
  <si>
    <t>神峰町３丁目</t>
  </si>
  <si>
    <t>神峰町４丁目</t>
  </si>
  <si>
    <t>本宮町</t>
  </si>
  <si>
    <t>本宮町１丁目</t>
  </si>
  <si>
    <t>本宮町２丁目</t>
  </si>
  <si>
    <t>本宮町３丁目</t>
  </si>
  <si>
    <t>本宮町４丁目</t>
  </si>
  <si>
    <t>本宮町５丁目</t>
  </si>
  <si>
    <t>若葉町</t>
  </si>
  <si>
    <t>若葉町１丁目</t>
  </si>
  <si>
    <t>若葉町２丁目</t>
  </si>
  <si>
    <t>若葉町３丁目</t>
  </si>
  <si>
    <t>平和町</t>
  </si>
  <si>
    <t>平和町１丁目</t>
  </si>
  <si>
    <t>平和町２丁目</t>
  </si>
  <si>
    <t>鹿島町</t>
  </si>
  <si>
    <t>鹿島町１丁目</t>
  </si>
  <si>
    <t>鹿島町２丁目</t>
  </si>
  <si>
    <t>鹿島町３丁目</t>
  </si>
  <si>
    <t>弁天町</t>
  </si>
  <si>
    <t>弁天町１丁目</t>
  </si>
  <si>
    <t>弁天町２丁目</t>
  </si>
  <si>
    <t>弁天町３丁目</t>
  </si>
  <si>
    <t>幸町</t>
  </si>
  <si>
    <t>日立市（その２）</t>
    <rPh sb="0" eb="3">
      <t>ヒタチシ</t>
    </rPh>
    <phoneticPr fontId="4"/>
  </si>
  <si>
    <t>幸町１丁目</t>
  </si>
  <si>
    <t>幸町２丁目</t>
  </si>
  <si>
    <t>幸町３丁目</t>
  </si>
  <si>
    <t>旭町</t>
  </si>
  <si>
    <t>旭町１丁目</t>
  </si>
  <si>
    <t>旭町２丁目</t>
  </si>
  <si>
    <t>旭町３丁目</t>
  </si>
  <si>
    <t>相賀町</t>
  </si>
  <si>
    <t>会瀬町</t>
  </si>
  <si>
    <t>会瀬町１丁目</t>
  </si>
  <si>
    <t>会瀬町２丁目</t>
  </si>
  <si>
    <t>会瀬町３丁目</t>
  </si>
  <si>
    <t>会瀬町４丁目</t>
  </si>
  <si>
    <t>城南町</t>
  </si>
  <si>
    <t>城南町１丁目</t>
  </si>
  <si>
    <t>城南町２丁目</t>
  </si>
  <si>
    <t>城南町３丁目</t>
  </si>
  <si>
    <t>城南町４丁目</t>
  </si>
  <si>
    <t>城南町５丁目</t>
  </si>
  <si>
    <t>高鈴町</t>
  </si>
  <si>
    <t>高鈴町１丁目</t>
  </si>
  <si>
    <t>高鈴町２丁目</t>
  </si>
  <si>
    <t>高鈴町３丁目</t>
  </si>
  <si>
    <t>高鈴町４丁目</t>
  </si>
  <si>
    <t>高鈴町５丁目</t>
  </si>
  <si>
    <t>白銀町</t>
  </si>
  <si>
    <t>白銀町１丁目</t>
  </si>
  <si>
    <t>白銀町２丁目</t>
  </si>
  <si>
    <t>白銀町３丁目</t>
  </si>
  <si>
    <t>東町</t>
  </si>
  <si>
    <t>東町１丁目</t>
  </si>
  <si>
    <t>東町２丁目</t>
  </si>
  <si>
    <t>東町３丁目</t>
  </si>
  <si>
    <t>東町４丁目</t>
  </si>
  <si>
    <t>東成沢町</t>
  </si>
  <si>
    <t>東成沢町１丁目</t>
  </si>
  <si>
    <t>東成沢町２丁目</t>
  </si>
  <si>
    <t>東成沢町３丁目</t>
  </si>
  <si>
    <t>中成沢町</t>
  </si>
  <si>
    <t>中成沢町１丁目</t>
  </si>
  <si>
    <t>日立市（その３）</t>
    <rPh sb="0" eb="3">
      <t>ヒタチシ</t>
    </rPh>
    <phoneticPr fontId="4"/>
  </si>
  <si>
    <t>中成沢町２丁目</t>
  </si>
  <si>
    <t>中成沢町３丁目</t>
  </si>
  <si>
    <t>中成沢町４丁目</t>
  </si>
  <si>
    <t>西成沢町</t>
  </si>
  <si>
    <t>西成沢町１丁目</t>
  </si>
  <si>
    <t>西成沢町２丁目</t>
  </si>
  <si>
    <t>西成沢町３丁目</t>
  </si>
  <si>
    <t>西成沢町４丁目</t>
  </si>
  <si>
    <t>滑川町</t>
  </si>
  <si>
    <t>滑川町１丁目</t>
  </si>
  <si>
    <t>滑川町２丁目</t>
  </si>
  <si>
    <t>滑川町３丁目</t>
  </si>
  <si>
    <t>滑川町旧番地</t>
  </si>
  <si>
    <t>滑川本町</t>
  </si>
  <si>
    <t>滑川本町１丁目</t>
  </si>
  <si>
    <t>滑川本町２丁目</t>
  </si>
  <si>
    <t>滑川本町３丁目</t>
  </si>
  <si>
    <t>滑川本町４丁目</t>
  </si>
  <si>
    <t>滑川本町５丁目</t>
  </si>
  <si>
    <t>東滑川町</t>
  </si>
  <si>
    <t>東滑川町１丁目</t>
    <phoneticPr fontId="4"/>
  </si>
  <si>
    <t>東滑川町２丁目</t>
  </si>
  <si>
    <t>東滑川町３丁目</t>
  </si>
  <si>
    <t>東滑川町４丁目</t>
  </si>
  <si>
    <t>東滑川町５丁目</t>
  </si>
  <si>
    <t>多賀町</t>
  </si>
  <si>
    <t>多賀町１丁目</t>
    <phoneticPr fontId="4"/>
  </si>
  <si>
    <t>多賀町２丁目</t>
    <phoneticPr fontId="4"/>
  </si>
  <si>
    <t>多賀町３丁目</t>
    <phoneticPr fontId="4"/>
  </si>
  <si>
    <t>多賀町４丁目</t>
    <phoneticPr fontId="4"/>
  </si>
  <si>
    <t>多賀町５丁目</t>
    <phoneticPr fontId="4"/>
  </si>
  <si>
    <t>桜川町</t>
  </si>
  <si>
    <t>桜川町１丁目</t>
    <phoneticPr fontId="4"/>
  </si>
  <si>
    <t>桜川町２丁目</t>
    <phoneticPr fontId="4"/>
  </si>
  <si>
    <t>桜川町３丁目</t>
    <phoneticPr fontId="4"/>
  </si>
  <si>
    <t>桜川町４丁目</t>
    <phoneticPr fontId="4"/>
  </si>
  <si>
    <t>末広町１丁目</t>
    <phoneticPr fontId="4"/>
  </si>
  <si>
    <t>末広町２丁目</t>
    <phoneticPr fontId="4"/>
  </si>
  <si>
    <t>末広町３丁目</t>
    <phoneticPr fontId="4"/>
  </si>
  <si>
    <t>末広町４丁目</t>
    <phoneticPr fontId="4"/>
  </si>
  <si>
    <t>日立市（その４）</t>
    <rPh sb="0" eb="3">
      <t>ヒタチシ</t>
    </rPh>
    <phoneticPr fontId="4"/>
  </si>
  <si>
    <t>末広町５丁目</t>
    <phoneticPr fontId="4"/>
  </si>
  <si>
    <t>大久保町</t>
  </si>
  <si>
    <t>大久保町１丁目</t>
    <phoneticPr fontId="4"/>
  </si>
  <si>
    <t>大久保町２丁目</t>
    <phoneticPr fontId="4"/>
  </si>
  <si>
    <t>大久保町３丁目</t>
    <phoneticPr fontId="4"/>
  </si>
  <si>
    <t>大久保町４丁目</t>
    <phoneticPr fontId="4"/>
  </si>
  <si>
    <t>大久保町５丁目</t>
    <phoneticPr fontId="4"/>
  </si>
  <si>
    <t>大久保町旧番地</t>
    <phoneticPr fontId="4"/>
  </si>
  <si>
    <t>千石町</t>
  </si>
  <si>
    <t>千石町１丁目</t>
    <phoneticPr fontId="4"/>
  </si>
  <si>
    <t>千石町２丁目</t>
    <phoneticPr fontId="4"/>
  </si>
  <si>
    <t>千石町３丁目</t>
    <phoneticPr fontId="4"/>
  </si>
  <si>
    <t>千石町４丁目</t>
    <phoneticPr fontId="4"/>
  </si>
  <si>
    <t>鮎川町</t>
  </si>
  <si>
    <t>鮎川町１丁目</t>
    <phoneticPr fontId="4"/>
  </si>
  <si>
    <t>鮎川町２丁目</t>
    <phoneticPr fontId="4"/>
  </si>
  <si>
    <t>鮎川町３丁目</t>
    <phoneticPr fontId="4"/>
  </si>
  <si>
    <t>鮎川町４丁目</t>
    <phoneticPr fontId="4"/>
  </si>
  <si>
    <t>鮎川町５丁目</t>
    <phoneticPr fontId="4"/>
  </si>
  <si>
    <t>鮎川町６丁目</t>
    <phoneticPr fontId="4"/>
  </si>
  <si>
    <t>河原子町</t>
  </si>
  <si>
    <t>河原子町１丁目</t>
    <phoneticPr fontId="4"/>
  </si>
  <si>
    <t>河原子町２丁目</t>
    <phoneticPr fontId="4"/>
  </si>
  <si>
    <t>河原子町３丁目</t>
    <phoneticPr fontId="4"/>
  </si>
  <si>
    <t>河原子町４丁目</t>
    <phoneticPr fontId="4"/>
  </si>
  <si>
    <t>東多賀町</t>
  </si>
  <si>
    <t>東多賀町１丁目</t>
    <phoneticPr fontId="4"/>
  </si>
  <si>
    <t>東多賀町２丁目</t>
    <phoneticPr fontId="4"/>
  </si>
  <si>
    <t>東多賀町３丁目</t>
    <phoneticPr fontId="4"/>
  </si>
  <si>
    <t>東多賀町４丁目</t>
    <phoneticPr fontId="4"/>
  </si>
  <si>
    <t>東多賀町５丁目</t>
    <phoneticPr fontId="4"/>
  </si>
  <si>
    <t>国分町</t>
  </si>
  <si>
    <t>国分町１丁目</t>
    <phoneticPr fontId="4"/>
  </si>
  <si>
    <t>国分町２丁目</t>
    <phoneticPr fontId="4"/>
  </si>
  <si>
    <t>国分町３丁目</t>
    <phoneticPr fontId="4"/>
  </si>
  <si>
    <t>諏訪町</t>
  </si>
  <si>
    <t>諏訪町１丁目</t>
    <phoneticPr fontId="4"/>
  </si>
  <si>
    <t>諏訪町２丁目</t>
    <phoneticPr fontId="4"/>
  </si>
  <si>
    <t>諏訪町３丁目</t>
    <phoneticPr fontId="4"/>
  </si>
  <si>
    <t>諏訪町４丁目</t>
    <phoneticPr fontId="4"/>
  </si>
  <si>
    <t>諏訪町５丁目</t>
    <phoneticPr fontId="4"/>
  </si>
  <si>
    <t>日立市（その５）</t>
    <rPh sb="0" eb="3">
      <t>ヒタチシ</t>
    </rPh>
    <phoneticPr fontId="4"/>
  </si>
  <si>
    <t>諏訪町６丁目</t>
    <phoneticPr fontId="4"/>
  </si>
  <si>
    <t>諏訪町旧番地</t>
    <phoneticPr fontId="4"/>
  </si>
  <si>
    <t>東金沢町</t>
  </si>
  <si>
    <t>東金沢町１丁目</t>
    <phoneticPr fontId="4"/>
  </si>
  <si>
    <t>東金沢町２丁目</t>
    <phoneticPr fontId="4"/>
  </si>
  <si>
    <t>東金沢町３丁目</t>
    <phoneticPr fontId="4"/>
  </si>
  <si>
    <t>東金沢町４丁目</t>
    <phoneticPr fontId="4"/>
  </si>
  <si>
    <t>東金沢町５丁目</t>
    <phoneticPr fontId="4"/>
  </si>
  <si>
    <t>金沢町</t>
  </si>
  <si>
    <t>金沢町１丁目</t>
    <phoneticPr fontId="4"/>
  </si>
  <si>
    <t>金沢町２丁目</t>
    <phoneticPr fontId="4"/>
  </si>
  <si>
    <t>金沢町３丁目</t>
    <phoneticPr fontId="4"/>
  </si>
  <si>
    <t>金沢町４丁目</t>
    <phoneticPr fontId="4"/>
  </si>
  <si>
    <t>金沢町５丁目</t>
    <phoneticPr fontId="4"/>
  </si>
  <si>
    <t>金沢町６丁目</t>
    <phoneticPr fontId="4"/>
  </si>
  <si>
    <t>金沢町７丁目</t>
    <phoneticPr fontId="4"/>
  </si>
  <si>
    <t>金沢町旧番地</t>
    <phoneticPr fontId="4"/>
  </si>
  <si>
    <t>東大沼町</t>
  </si>
  <si>
    <t>東大沼町１丁目</t>
    <phoneticPr fontId="4"/>
  </si>
  <si>
    <t>東大沼町２丁目</t>
    <phoneticPr fontId="4"/>
  </si>
  <si>
    <t>東大沼町３丁目</t>
    <phoneticPr fontId="4"/>
  </si>
  <si>
    <t>東大沼町４丁目</t>
    <phoneticPr fontId="4"/>
  </si>
  <si>
    <t>大沼町</t>
  </si>
  <si>
    <t>大沼町１丁目</t>
    <phoneticPr fontId="4"/>
  </si>
  <si>
    <t>大沼町２丁目</t>
    <phoneticPr fontId="4"/>
  </si>
  <si>
    <t>大沼町３丁目</t>
    <phoneticPr fontId="4"/>
  </si>
  <si>
    <t>大沼町４丁目</t>
    <phoneticPr fontId="4"/>
  </si>
  <si>
    <t>森山町</t>
  </si>
  <si>
    <t>森山町１丁目</t>
    <phoneticPr fontId="4"/>
  </si>
  <si>
    <t>森山町２丁目</t>
    <phoneticPr fontId="4"/>
  </si>
  <si>
    <t>森山町３丁目</t>
    <phoneticPr fontId="4"/>
  </si>
  <si>
    <t>森山町４丁目</t>
    <phoneticPr fontId="4"/>
  </si>
  <si>
    <t>森山町５丁目</t>
    <phoneticPr fontId="4"/>
  </si>
  <si>
    <t>森山町旧番地</t>
    <phoneticPr fontId="4"/>
  </si>
  <si>
    <t>水木町</t>
  </si>
  <si>
    <t>水木町１丁目</t>
    <phoneticPr fontId="4"/>
  </si>
  <si>
    <t>水木町２丁目</t>
    <phoneticPr fontId="4"/>
  </si>
  <si>
    <t>中丸町１丁目</t>
    <phoneticPr fontId="4"/>
  </si>
  <si>
    <t>中丸町２丁目</t>
    <phoneticPr fontId="4"/>
  </si>
  <si>
    <t>塙山町</t>
  </si>
  <si>
    <t>日立市（その６）</t>
    <rPh sb="0" eb="3">
      <t>ヒタチシ</t>
    </rPh>
    <phoneticPr fontId="4"/>
  </si>
  <si>
    <t>塙山町１丁目</t>
    <phoneticPr fontId="4"/>
  </si>
  <si>
    <t>塙山町２丁目</t>
    <phoneticPr fontId="4"/>
  </si>
  <si>
    <t>台原町</t>
  </si>
  <si>
    <t>台原町１丁目</t>
    <phoneticPr fontId="4"/>
  </si>
  <si>
    <t>台原町２丁目</t>
    <phoneticPr fontId="4"/>
  </si>
  <si>
    <t>台原町３丁目</t>
    <phoneticPr fontId="4"/>
  </si>
  <si>
    <t>みかの原町</t>
  </si>
  <si>
    <t>みかの原町１丁目</t>
    <phoneticPr fontId="4"/>
  </si>
  <si>
    <t>みかの原町２丁目</t>
    <phoneticPr fontId="4"/>
  </si>
  <si>
    <t>久慈町</t>
  </si>
  <si>
    <t>久慈町１丁目</t>
    <phoneticPr fontId="4"/>
  </si>
  <si>
    <t>久慈町２丁目</t>
    <phoneticPr fontId="4"/>
  </si>
  <si>
    <t>久慈町３丁目</t>
    <phoneticPr fontId="4"/>
  </si>
  <si>
    <t>久慈町４丁目</t>
    <phoneticPr fontId="4"/>
  </si>
  <si>
    <t>久慈町５丁目</t>
    <phoneticPr fontId="4"/>
  </si>
  <si>
    <t>久慈町６丁目</t>
    <phoneticPr fontId="4"/>
  </si>
  <si>
    <t>久慈町７丁目</t>
    <phoneticPr fontId="4"/>
  </si>
  <si>
    <t>大みか町</t>
  </si>
  <si>
    <t>大みか町１丁目</t>
    <phoneticPr fontId="4"/>
  </si>
  <si>
    <t>大みか町２丁目</t>
    <phoneticPr fontId="4"/>
  </si>
  <si>
    <t>大みか町３丁目</t>
    <phoneticPr fontId="4"/>
  </si>
  <si>
    <t>大みか町４丁目</t>
    <phoneticPr fontId="4"/>
  </si>
  <si>
    <t>大みか町５丁目</t>
    <phoneticPr fontId="4"/>
  </si>
  <si>
    <t>大みか町６丁目</t>
    <phoneticPr fontId="4"/>
  </si>
  <si>
    <t>大みか町７丁目</t>
    <phoneticPr fontId="4"/>
  </si>
  <si>
    <t>石名坂町</t>
  </si>
  <si>
    <t>石名坂町１丁目</t>
    <phoneticPr fontId="4"/>
  </si>
  <si>
    <t>石名坂町２丁目</t>
    <phoneticPr fontId="4"/>
  </si>
  <si>
    <t>石名坂町旧番地</t>
    <phoneticPr fontId="4"/>
  </si>
  <si>
    <t>南高野町</t>
  </si>
  <si>
    <t>南高野町１丁目</t>
    <phoneticPr fontId="4"/>
  </si>
  <si>
    <t>南高野町２丁目</t>
    <phoneticPr fontId="4"/>
  </si>
  <si>
    <t>南高野町３丁目</t>
    <phoneticPr fontId="4"/>
  </si>
  <si>
    <t>茂宮町旧番地</t>
  </si>
  <si>
    <t>大和田町</t>
  </si>
  <si>
    <t>大和田町１丁目</t>
    <phoneticPr fontId="4"/>
  </si>
  <si>
    <t>大和田町旧番地</t>
    <phoneticPr fontId="4"/>
  </si>
  <si>
    <t>神田町</t>
  </si>
  <si>
    <t>下土木内町</t>
  </si>
  <si>
    <t>留町</t>
  </si>
  <si>
    <t>みなと町</t>
  </si>
  <si>
    <t>日立市（その７）</t>
    <rPh sb="0" eb="3">
      <t>ヒタチシ</t>
    </rPh>
    <phoneticPr fontId="4"/>
  </si>
  <si>
    <t>田尻町</t>
  </si>
  <si>
    <t>田尻町１丁目</t>
    <phoneticPr fontId="4"/>
  </si>
  <si>
    <t>田尻町２丁目</t>
    <phoneticPr fontId="4"/>
  </si>
  <si>
    <t>田尻町３丁目</t>
    <phoneticPr fontId="4"/>
  </si>
  <si>
    <t>田尻町４丁目</t>
    <phoneticPr fontId="4"/>
  </si>
  <si>
    <t>田尻町５丁目</t>
    <phoneticPr fontId="4"/>
  </si>
  <si>
    <t>田尻町６丁目</t>
    <phoneticPr fontId="4"/>
  </si>
  <si>
    <t>田尻町７丁目</t>
    <phoneticPr fontId="4"/>
  </si>
  <si>
    <t>かみあい町</t>
  </si>
  <si>
    <t>かみあい町１丁目</t>
    <phoneticPr fontId="4"/>
  </si>
  <si>
    <t>かみあい町２丁目</t>
    <phoneticPr fontId="4"/>
  </si>
  <si>
    <t>かみあい町３丁目</t>
    <phoneticPr fontId="4"/>
  </si>
  <si>
    <t>小木津町</t>
  </si>
  <si>
    <t>小木津町１丁目</t>
    <phoneticPr fontId="4"/>
  </si>
  <si>
    <t>小木津町２丁目</t>
    <phoneticPr fontId="4"/>
  </si>
  <si>
    <t>小木津町３丁目</t>
    <phoneticPr fontId="4"/>
  </si>
  <si>
    <t>小木津町４丁目</t>
    <phoneticPr fontId="4"/>
  </si>
  <si>
    <t>小木津町５丁目</t>
    <phoneticPr fontId="4"/>
  </si>
  <si>
    <t>小木津町旧番地</t>
    <phoneticPr fontId="4"/>
  </si>
  <si>
    <t>相田町</t>
  </si>
  <si>
    <t>相田町１丁目</t>
    <phoneticPr fontId="4"/>
  </si>
  <si>
    <t>相田町２丁目</t>
    <phoneticPr fontId="4"/>
  </si>
  <si>
    <t>相田町３丁目</t>
    <phoneticPr fontId="4"/>
  </si>
  <si>
    <t>日高町</t>
  </si>
  <si>
    <t>日高町１丁目</t>
    <phoneticPr fontId="4"/>
  </si>
  <si>
    <t>日高町２丁目</t>
    <phoneticPr fontId="4"/>
  </si>
  <si>
    <t>日高町３丁目</t>
    <phoneticPr fontId="4"/>
  </si>
  <si>
    <t>日高町４丁目</t>
    <phoneticPr fontId="4"/>
  </si>
  <si>
    <t>日高町５丁目</t>
    <phoneticPr fontId="4"/>
  </si>
  <si>
    <t>川尻町</t>
  </si>
  <si>
    <t>川尻町１丁目</t>
    <phoneticPr fontId="4"/>
  </si>
  <si>
    <t>川尻町２丁目</t>
    <phoneticPr fontId="4"/>
  </si>
  <si>
    <t>川尻町３丁目</t>
    <phoneticPr fontId="4"/>
  </si>
  <si>
    <t>川尻町４丁目</t>
    <phoneticPr fontId="4"/>
  </si>
  <si>
    <t>川尻町５丁目</t>
    <phoneticPr fontId="4"/>
  </si>
  <si>
    <t>川尻町６丁目</t>
    <phoneticPr fontId="4"/>
  </si>
  <si>
    <t>川尻町７丁目</t>
    <phoneticPr fontId="4"/>
  </si>
  <si>
    <t>川尻町旧番地</t>
    <phoneticPr fontId="4"/>
  </si>
  <si>
    <t>折笠町</t>
  </si>
  <si>
    <t>折笠町１丁目</t>
    <phoneticPr fontId="4"/>
  </si>
  <si>
    <t>折笠町旧番地</t>
    <phoneticPr fontId="4"/>
  </si>
  <si>
    <t>日立市（その８）</t>
    <rPh sb="0" eb="3">
      <t>ヒタチシ</t>
    </rPh>
    <phoneticPr fontId="4"/>
  </si>
  <si>
    <t>砂沢町</t>
  </si>
  <si>
    <t>入四間町</t>
  </si>
  <si>
    <t>中深荻町</t>
  </si>
  <si>
    <t>下深荻町</t>
  </si>
  <si>
    <t>東河内町</t>
  </si>
  <si>
    <t>十王町伊師</t>
  </si>
  <si>
    <t>十王町伊師本郷</t>
  </si>
  <si>
    <t>十王町友部</t>
  </si>
  <si>
    <t>十王町友部東</t>
  </si>
  <si>
    <t>十王町友部東１丁目</t>
    <phoneticPr fontId="4"/>
  </si>
  <si>
    <t>十王町友部東２丁目</t>
    <phoneticPr fontId="4"/>
  </si>
  <si>
    <t>十王町友部東３丁目</t>
    <phoneticPr fontId="4"/>
  </si>
  <si>
    <t>十王町友部東４丁目</t>
    <phoneticPr fontId="4"/>
  </si>
  <si>
    <t>十王町城の丘</t>
  </si>
  <si>
    <t>十王町城の丘１丁目</t>
    <phoneticPr fontId="4"/>
  </si>
  <si>
    <t>十王町城の丘２丁目</t>
    <phoneticPr fontId="4"/>
  </si>
  <si>
    <t>十王町城の丘３丁目</t>
    <phoneticPr fontId="4"/>
  </si>
  <si>
    <t>十王町城の丘４丁目</t>
    <phoneticPr fontId="4"/>
  </si>
  <si>
    <t>十王町城の丘５丁目</t>
    <phoneticPr fontId="4"/>
  </si>
  <si>
    <t>十王町山部</t>
  </si>
  <si>
    <t>十王町高原</t>
  </si>
  <si>
    <t>十王町黒坂</t>
  </si>
  <si>
    <t/>
  </si>
  <si>
    <t>日立市合計</t>
  </si>
  <si>
    <t>土浦市（その１）</t>
    <rPh sb="0" eb="3">
      <t>ツチウラシ</t>
    </rPh>
    <phoneticPr fontId="4"/>
  </si>
  <si>
    <t>有明町</t>
  </si>
  <si>
    <t>大和町</t>
  </si>
  <si>
    <t>桜町</t>
  </si>
  <si>
    <t>桜町一丁目</t>
  </si>
  <si>
    <t>桜町二丁目</t>
  </si>
  <si>
    <t>桜町三丁目</t>
  </si>
  <si>
    <t>桜町四丁目</t>
  </si>
  <si>
    <t>千束町</t>
  </si>
  <si>
    <t>生田町</t>
  </si>
  <si>
    <t>港町</t>
  </si>
  <si>
    <t>港町一丁目</t>
  </si>
  <si>
    <t>港町二丁目</t>
  </si>
  <si>
    <t>港町三丁目</t>
  </si>
  <si>
    <t>中央一丁目</t>
  </si>
  <si>
    <t>中央二丁目</t>
  </si>
  <si>
    <t>城北町</t>
  </si>
  <si>
    <t>東崎町</t>
  </si>
  <si>
    <t>川口</t>
  </si>
  <si>
    <t>川口一丁目</t>
  </si>
  <si>
    <t>川口二丁目</t>
  </si>
  <si>
    <t>大手町</t>
  </si>
  <si>
    <t>文京町</t>
  </si>
  <si>
    <t>立田町</t>
  </si>
  <si>
    <t>田中</t>
  </si>
  <si>
    <t>田中一丁目</t>
  </si>
  <si>
    <t>田中二丁目</t>
  </si>
  <si>
    <t>田中三丁目</t>
  </si>
  <si>
    <t>田中町</t>
  </si>
  <si>
    <t>蓮河原町</t>
  </si>
  <si>
    <t>蓮河原新町</t>
  </si>
  <si>
    <t>小松</t>
  </si>
  <si>
    <t>小松一丁目</t>
  </si>
  <si>
    <t>小松二丁目</t>
  </si>
  <si>
    <t>小松三丁目</t>
  </si>
  <si>
    <t>千鳥ケ丘町</t>
  </si>
  <si>
    <t>小松ケ丘町</t>
  </si>
  <si>
    <t>大岩田町</t>
  </si>
  <si>
    <t>大岩田町１区</t>
  </si>
  <si>
    <t>大岩田町２区</t>
  </si>
  <si>
    <t>土浦市（その２）</t>
    <rPh sb="0" eb="3">
      <t>ツチウラシ</t>
    </rPh>
    <phoneticPr fontId="4"/>
  </si>
  <si>
    <t>大岩田団地（県営）</t>
  </si>
  <si>
    <t>大岩田団地（市営）</t>
  </si>
  <si>
    <t>霞ケ岡町</t>
  </si>
  <si>
    <t>桜ケ丘町</t>
  </si>
  <si>
    <t>小岩田東</t>
  </si>
  <si>
    <t>小岩田東一丁目</t>
  </si>
  <si>
    <t>小岩田東二丁目</t>
  </si>
  <si>
    <t>小岩田西</t>
  </si>
  <si>
    <t>小岩田西一丁目</t>
  </si>
  <si>
    <t>小岩田西二丁目</t>
  </si>
  <si>
    <t>滝田</t>
  </si>
  <si>
    <t>滝田一丁目</t>
  </si>
  <si>
    <t>滝田二丁目</t>
  </si>
  <si>
    <t>鳥山</t>
  </si>
  <si>
    <t>烏山一丁目</t>
  </si>
  <si>
    <t>烏山二丁目</t>
  </si>
  <si>
    <t>烏山三丁目</t>
  </si>
  <si>
    <t>烏山四丁目</t>
  </si>
  <si>
    <t>烏山五丁目</t>
  </si>
  <si>
    <t>右籾町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</si>
  <si>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</si>
  <si>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</si>
  <si>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</si>
  <si>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</si>
  <si>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</si>
  <si>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</si>
  <si>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</si>
  <si>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</t>
  </si>
  <si>
    <t>荒川沖東一丁目</t>
  </si>
  <si>
    <t>荒川沖東二丁目</t>
  </si>
  <si>
    <t>荒川沖東三丁目</t>
  </si>
  <si>
    <t>荒川沖南区</t>
  </si>
  <si>
    <t>荒川沖西区</t>
  </si>
  <si>
    <t>荒川沖西区１丁目</t>
  </si>
  <si>
    <t>荒川沖西区２丁目</t>
  </si>
  <si>
    <t>荒川沖西区３丁目</t>
  </si>
  <si>
    <t>北荒川沖町</t>
  </si>
  <si>
    <t>荒川沖西</t>
  </si>
  <si>
    <t>荒川沖西一丁目</t>
  </si>
  <si>
    <t>荒川沖西二丁目</t>
  </si>
  <si>
    <t>中荒川沖町</t>
  </si>
  <si>
    <t>土浦市（その３）</t>
    <rPh sb="0" eb="3">
      <t>ツチウラシ</t>
    </rPh>
    <phoneticPr fontId="4"/>
  </si>
  <si>
    <t>乙戸町</t>
  </si>
  <si>
    <t>小山田</t>
  </si>
  <si>
    <t>小山田一丁目</t>
  </si>
  <si>
    <t>小山田二丁目</t>
  </si>
  <si>
    <t>乙戸南</t>
  </si>
  <si>
    <t>乙戸南一丁目</t>
  </si>
  <si>
    <t>乙戸南二丁目</t>
  </si>
  <si>
    <t>乙戸南三丁目</t>
  </si>
  <si>
    <t>中村東</t>
  </si>
  <si>
    <t>中村東一丁目</t>
  </si>
  <si>
    <t>中村東二丁目</t>
  </si>
  <si>
    <t>中村東三丁目</t>
  </si>
  <si>
    <t>中村町</t>
  </si>
  <si>
    <t>中村町１区</t>
  </si>
  <si>
    <t>中村町６区</t>
  </si>
  <si>
    <t>中村町８区</t>
  </si>
  <si>
    <t>西根町</t>
  </si>
  <si>
    <t>西根町１区</t>
  </si>
  <si>
    <t>西根町２区</t>
  </si>
  <si>
    <t>西根町３区</t>
  </si>
  <si>
    <t>中村南</t>
  </si>
  <si>
    <t>中村南一丁目</t>
  </si>
  <si>
    <t>中村南二丁目</t>
  </si>
  <si>
    <t>中村南三丁目</t>
  </si>
  <si>
    <t>中村南四丁目</t>
  </si>
  <si>
    <t>中村南五丁目</t>
  </si>
  <si>
    <t>中村南六丁目</t>
  </si>
  <si>
    <t>西根南</t>
  </si>
  <si>
    <t>西根南一丁目</t>
  </si>
  <si>
    <t>西根南二丁目</t>
  </si>
  <si>
    <t>西根南三丁目</t>
  </si>
  <si>
    <t>西根西</t>
  </si>
  <si>
    <t>西根西一丁目</t>
  </si>
  <si>
    <t>卸町</t>
  </si>
  <si>
    <t>卸町一丁目</t>
  </si>
  <si>
    <t>卸町二丁目</t>
  </si>
  <si>
    <t>上高津町</t>
  </si>
  <si>
    <t>永国町</t>
  </si>
  <si>
    <t>永国東町</t>
  </si>
  <si>
    <t>永国台</t>
  </si>
  <si>
    <t>富士崎</t>
  </si>
  <si>
    <t>土浦市（その４）</t>
    <rPh sb="0" eb="3">
      <t>ツチウラシ</t>
    </rPh>
    <phoneticPr fontId="4"/>
  </si>
  <si>
    <t>富士崎一丁目</t>
  </si>
  <si>
    <t>富士崎二丁目</t>
  </si>
  <si>
    <t>下高津</t>
  </si>
  <si>
    <t>下高津一丁目</t>
  </si>
  <si>
    <t>下高津二丁目</t>
  </si>
  <si>
    <t>下高津三丁目</t>
  </si>
  <si>
    <t>下高津四丁目</t>
  </si>
  <si>
    <t>中高津</t>
  </si>
  <si>
    <t>中高津一丁目</t>
  </si>
  <si>
    <t>中高津二丁目</t>
  </si>
  <si>
    <t>中高津三丁目</t>
  </si>
  <si>
    <t>天川</t>
  </si>
  <si>
    <t>天川一丁目</t>
  </si>
  <si>
    <t>天川二丁目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</si>
  <si>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</si>
  <si>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</si>
  <si>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</si>
  <si>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</si>
  <si>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</si>
  <si>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</si>
  <si>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</si>
  <si>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</si>
  <si>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</t>
  </si>
  <si>
    <t>都和一丁目</t>
  </si>
  <si>
    <t>都和二丁目</t>
  </si>
  <si>
    <t>都和三丁目</t>
  </si>
  <si>
    <t>都和四丁目</t>
  </si>
  <si>
    <t>並木</t>
  </si>
  <si>
    <t>並木一丁目</t>
  </si>
  <si>
    <t>並木二丁目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</si>
  <si>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</si>
  <si>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</si>
  <si>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</si>
  <si>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</si>
  <si>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</si>
  <si>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</si>
  <si>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</si>
  <si>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</si>
  <si>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</si>
  <si>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</t>
  </si>
  <si>
    <t>土浦市（その５）</t>
    <rPh sb="0" eb="3">
      <t>ツチウラシ</t>
    </rPh>
    <phoneticPr fontId="4"/>
  </si>
  <si>
    <t>中都町一丁目</t>
  </si>
  <si>
    <t>中都町二丁目</t>
  </si>
  <si>
    <t>中都町三丁目</t>
  </si>
  <si>
    <t>中都町四丁目</t>
  </si>
  <si>
    <t>中貫町</t>
  </si>
  <si>
    <t>板谷</t>
  </si>
  <si>
    <t>板谷一丁目</t>
  </si>
  <si>
    <t>板谷二丁目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</si>
  <si>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</si>
  <si>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</si>
  <si>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</si>
  <si>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</si>
  <si>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</si>
  <si>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</si>
  <si>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</si>
  <si>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</si>
  <si>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</t>
  </si>
  <si>
    <t>真鍋一丁目</t>
  </si>
  <si>
    <t>真鍋二丁目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</si>
  <si>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</si>
  <si>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</si>
  <si>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</si>
  <si>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</si>
  <si>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</si>
  <si>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</si>
  <si>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</si>
  <si>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</si>
  <si>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</t>
  </si>
  <si>
    <t>木田余町１区</t>
  </si>
  <si>
    <t>木田余町２区</t>
  </si>
  <si>
    <t>木田余町３区</t>
  </si>
  <si>
    <t>木田余町４区</t>
  </si>
  <si>
    <t>木田余東台</t>
  </si>
  <si>
    <t>木田余東台一丁目</t>
  </si>
  <si>
    <t>木田余東台二丁目</t>
  </si>
  <si>
    <t>木田余東台三丁目</t>
  </si>
  <si>
    <t>木田余東台四丁目</t>
  </si>
  <si>
    <t>木田余東台五丁目</t>
  </si>
  <si>
    <t>木田余西台</t>
  </si>
  <si>
    <t>湖北</t>
  </si>
  <si>
    <t>湖北一丁目</t>
  </si>
  <si>
    <t>土浦市（その６）</t>
    <rPh sb="0" eb="3">
      <t>ツチウラシ</t>
    </rPh>
    <phoneticPr fontId="4"/>
  </si>
  <si>
    <t>湖北二丁目</t>
  </si>
  <si>
    <t>神立町</t>
  </si>
  <si>
    <t>神立町１区</t>
  </si>
  <si>
    <t>中神立町</t>
  </si>
  <si>
    <t>東中貫町</t>
  </si>
  <si>
    <t>北神立町</t>
  </si>
  <si>
    <t>神立中央</t>
  </si>
  <si>
    <t>神立中央一丁目</t>
  </si>
  <si>
    <t>神立中央二丁目</t>
  </si>
  <si>
    <t>神立中央三丁目</t>
  </si>
  <si>
    <t>神立中央四丁目</t>
  </si>
  <si>
    <t>神立中央五丁目</t>
  </si>
  <si>
    <t>神立東</t>
  </si>
  <si>
    <t>神立東一丁目</t>
  </si>
  <si>
    <t>神立東二丁目</t>
  </si>
  <si>
    <t>菅谷町</t>
  </si>
  <si>
    <t>白鳥町</t>
  </si>
  <si>
    <t>白鳥新町</t>
  </si>
  <si>
    <t>沖宿町</t>
  </si>
  <si>
    <t>田村町</t>
  </si>
  <si>
    <t>手野町</t>
  </si>
  <si>
    <t>紫が丘</t>
    <rPh sb="0" eb="1">
      <t>ムラサキ</t>
    </rPh>
    <rPh sb="2" eb="3">
      <t>オカ</t>
    </rPh>
    <phoneticPr fontId="8"/>
  </si>
  <si>
    <t>おおつ野</t>
  </si>
  <si>
    <t>おおつ野一丁目</t>
  </si>
  <si>
    <t>おおつ野二丁目</t>
  </si>
  <si>
    <t>おおつ野三丁目</t>
  </si>
  <si>
    <t>おおつ野四丁目</t>
  </si>
  <si>
    <t>おおつ野五丁目</t>
  </si>
  <si>
    <t>おおつ野六丁目</t>
  </si>
  <si>
    <t>おおつ野七丁目</t>
  </si>
  <si>
    <t>おおつ野八丁目</t>
  </si>
  <si>
    <t>自衛隊</t>
  </si>
  <si>
    <t>藤沢</t>
  </si>
  <si>
    <t>藤沢一区</t>
  </si>
  <si>
    <t>藤沢二区</t>
  </si>
  <si>
    <t>大畑</t>
  </si>
  <si>
    <t>上坂田</t>
  </si>
  <si>
    <t>下坂田</t>
  </si>
  <si>
    <t>桃園</t>
  </si>
  <si>
    <t>文教区</t>
  </si>
  <si>
    <t>土浦市（その７）</t>
    <rPh sb="0" eb="3">
      <t>ツチウラシ</t>
    </rPh>
    <phoneticPr fontId="4"/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</si>
  <si>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</si>
  <si>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</si>
  <si>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</si>
  <si>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</si>
  <si>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</si>
  <si>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</si>
  <si>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</si>
  <si>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</si>
  <si>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</si>
  <si>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</si>
  <si>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</si>
  <si>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</si>
  <si>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</si>
  <si>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</si>
  <si>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土浦市合計</t>
  </si>
  <si>
    <t>古河市（その１）</t>
    <rPh sb="0" eb="3">
      <t>コガシ</t>
    </rPh>
    <phoneticPr fontId="4"/>
  </si>
  <si>
    <t>古河</t>
  </si>
  <si>
    <t>原</t>
  </si>
  <si>
    <t>野渡</t>
  </si>
  <si>
    <t>悪戸新田</t>
  </si>
  <si>
    <t>大山</t>
  </si>
  <si>
    <t>中田</t>
  </si>
  <si>
    <t>中田新田</t>
  </si>
  <si>
    <t>茶屋新田</t>
  </si>
  <si>
    <t>坂間</t>
  </si>
  <si>
    <t>鳥喰</t>
  </si>
  <si>
    <t>新久田</t>
  </si>
  <si>
    <t>駒ケ崎</t>
  </si>
  <si>
    <t>立崎</t>
  </si>
  <si>
    <t>鴻巣</t>
  </si>
  <si>
    <t>牧野地</t>
  </si>
  <si>
    <t>長谷</t>
  </si>
  <si>
    <t>三和</t>
  </si>
  <si>
    <t>けやき平</t>
  </si>
  <si>
    <t>けやき平一丁目</t>
  </si>
  <si>
    <t>けやき平二丁目</t>
  </si>
  <si>
    <t>静町</t>
  </si>
  <si>
    <t>北町</t>
  </si>
  <si>
    <t>三杉町</t>
  </si>
  <si>
    <t>三杉町一丁目</t>
  </si>
  <si>
    <t>三杉町二丁目</t>
  </si>
  <si>
    <t>雷電町</t>
  </si>
  <si>
    <t>東</t>
  </si>
  <si>
    <t>東二丁目</t>
  </si>
  <si>
    <t>東一丁目</t>
  </si>
  <si>
    <t>東三丁目</t>
  </si>
  <si>
    <t>東四丁目</t>
  </si>
  <si>
    <t>旭町一丁目</t>
  </si>
  <si>
    <t>旭町二丁目</t>
  </si>
  <si>
    <t>東本町</t>
  </si>
  <si>
    <t>東本町一丁目</t>
    <phoneticPr fontId="4"/>
  </si>
  <si>
    <t>東本町二丁目</t>
  </si>
  <si>
    <t>東本町三丁目</t>
  </si>
  <si>
    <t>古河市（その２）</t>
    <rPh sb="0" eb="3">
      <t>コガシ</t>
    </rPh>
    <phoneticPr fontId="4"/>
  </si>
  <si>
    <t>東本町四丁目</t>
  </si>
  <si>
    <t>下山町</t>
    <phoneticPr fontId="4"/>
  </si>
  <si>
    <t>南町</t>
    <phoneticPr fontId="4"/>
  </si>
  <si>
    <t>松並</t>
    <rPh sb="0" eb="2">
      <t>マツナミ</t>
    </rPh>
    <phoneticPr fontId="4"/>
  </si>
  <si>
    <t>松並一丁目</t>
  </si>
  <si>
    <t>松並二丁目</t>
  </si>
  <si>
    <t>横山町</t>
  </si>
  <si>
    <t>横山町一丁目</t>
    <phoneticPr fontId="4"/>
  </si>
  <si>
    <t>横山町二丁目</t>
  </si>
  <si>
    <t>横山町三丁目</t>
  </si>
  <si>
    <t>宮前町</t>
  </si>
  <si>
    <t>西町</t>
  </si>
  <si>
    <t>中央町</t>
  </si>
  <si>
    <t>中央町一丁目</t>
  </si>
  <si>
    <t>中央町二丁目</t>
  </si>
  <si>
    <t>中央町三丁目</t>
  </si>
  <si>
    <t>本町一丁目</t>
  </si>
  <si>
    <t>本町二丁目</t>
  </si>
  <si>
    <t>本町三丁目</t>
  </si>
  <si>
    <t>本町四丁目</t>
  </si>
  <si>
    <t>錦町</t>
  </si>
  <si>
    <t>原町</t>
  </si>
  <si>
    <t>長谷町</t>
  </si>
  <si>
    <t>上大野</t>
  </si>
  <si>
    <t>稲宮</t>
  </si>
  <si>
    <t>小堤</t>
  </si>
  <si>
    <t>関戸</t>
  </si>
  <si>
    <t>久能</t>
  </si>
  <si>
    <t>下大野</t>
  </si>
  <si>
    <t>柳橋</t>
  </si>
  <si>
    <t>葛生</t>
  </si>
  <si>
    <t>高野</t>
  </si>
  <si>
    <t>釈迦</t>
  </si>
  <si>
    <t>磯部</t>
  </si>
  <si>
    <t>砂井新田</t>
  </si>
  <si>
    <t>上砂井</t>
  </si>
  <si>
    <t>駒羽根</t>
  </si>
  <si>
    <t>水海</t>
  </si>
  <si>
    <t>古河市（その３）</t>
    <rPh sb="0" eb="3">
      <t>コガシ</t>
    </rPh>
    <phoneticPr fontId="4"/>
  </si>
  <si>
    <t>前林</t>
  </si>
  <si>
    <t>上辺見</t>
  </si>
  <si>
    <t>下辺見</t>
  </si>
  <si>
    <t>大堤</t>
  </si>
  <si>
    <t>西牛谷</t>
  </si>
  <si>
    <t>東牛谷</t>
  </si>
  <si>
    <t>女沼</t>
  </si>
  <si>
    <t>北利根</t>
  </si>
  <si>
    <t>丘里</t>
  </si>
  <si>
    <t>諸川</t>
  </si>
  <si>
    <t>五部</t>
  </si>
  <si>
    <t>上和田</t>
  </si>
  <si>
    <t>駒込</t>
  </si>
  <si>
    <t>上片田</t>
  </si>
  <si>
    <t>下片田</t>
  </si>
  <si>
    <t>大和田</t>
  </si>
  <si>
    <t>新和田</t>
  </si>
  <si>
    <t>仁連</t>
  </si>
  <si>
    <t>東諸川</t>
  </si>
  <si>
    <t>東山田</t>
  </si>
  <si>
    <t>谷貝</t>
  </si>
  <si>
    <t>山田</t>
  </si>
  <si>
    <t>北山田</t>
  </si>
  <si>
    <t>長左エ門新田</t>
  </si>
  <si>
    <t>恩名</t>
  </si>
  <si>
    <t>尾崎</t>
  </si>
  <si>
    <t>江口</t>
  </si>
  <si>
    <t>東間中橋</t>
  </si>
  <si>
    <t>西間中橋</t>
  </si>
  <si>
    <t>南間中橋</t>
  </si>
  <si>
    <t>北間中橋</t>
  </si>
  <si>
    <t>名崎</t>
  </si>
  <si>
    <t>X</t>
    <phoneticPr fontId="4"/>
  </si>
  <si>
    <t>古河市合計</t>
  </si>
  <si>
    <t>石岡市（その１）</t>
    <rPh sb="0" eb="3">
      <t>イシオカシ</t>
    </rPh>
    <phoneticPr fontId="4"/>
  </si>
  <si>
    <t>石岡</t>
  </si>
  <si>
    <t>染谷</t>
  </si>
  <si>
    <t>村上</t>
  </si>
  <si>
    <t>高浜</t>
  </si>
  <si>
    <t>北根本</t>
  </si>
  <si>
    <t>中津川</t>
  </si>
  <si>
    <t>東田中</t>
  </si>
  <si>
    <t>東大橋</t>
  </si>
  <si>
    <t>小井戸</t>
  </si>
  <si>
    <t>三村</t>
  </si>
  <si>
    <t>井関</t>
  </si>
  <si>
    <t>柏原</t>
  </si>
  <si>
    <t>国府</t>
  </si>
  <si>
    <t>国府一丁目</t>
  </si>
  <si>
    <t>国府二丁目</t>
  </si>
  <si>
    <t>国府三丁目</t>
  </si>
  <si>
    <t>国府四丁目</t>
  </si>
  <si>
    <t>国府五丁目</t>
  </si>
  <si>
    <t>国府六丁目</t>
  </si>
  <si>
    <t>国府七丁目</t>
  </si>
  <si>
    <t>府中</t>
  </si>
  <si>
    <t>府中一丁目</t>
  </si>
  <si>
    <t>府中二丁目</t>
  </si>
  <si>
    <t>府中三丁目</t>
  </si>
  <si>
    <t>府中四丁目</t>
  </si>
  <si>
    <t>府中五丁目</t>
  </si>
  <si>
    <t>若宮一丁目</t>
  </si>
  <si>
    <t>若宮二丁目</t>
  </si>
  <si>
    <t>若宮三丁目</t>
  </si>
  <si>
    <t>若宮四丁目</t>
  </si>
  <si>
    <t>総社</t>
  </si>
  <si>
    <t>総社一丁目</t>
  </si>
  <si>
    <t>総社二丁目</t>
  </si>
  <si>
    <t>若松</t>
  </si>
  <si>
    <t>若松一丁目</t>
  </si>
  <si>
    <t>若松二丁目</t>
  </si>
  <si>
    <t>若松三丁目</t>
  </si>
  <si>
    <t>鹿の子</t>
  </si>
  <si>
    <t>鹿の子一丁目</t>
  </si>
  <si>
    <t>石岡市（その２）</t>
    <rPh sb="0" eb="3">
      <t>イシオカシ</t>
    </rPh>
    <phoneticPr fontId="4"/>
  </si>
  <si>
    <t>鹿の子二丁目</t>
  </si>
  <si>
    <t>鹿の子三丁目</t>
  </si>
  <si>
    <t>鹿の子四丁目</t>
  </si>
  <si>
    <t>北府中</t>
  </si>
  <si>
    <t>北府中一丁目</t>
  </si>
  <si>
    <t>北府中二丁目</t>
  </si>
  <si>
    <t>北府中三丁目</t>
  </si>
  <si>
    <t>谷向町</t>
  </si>
  <si>
    <t>柏原町</t>
  </si>
  <si>
    <t>東石岡</t>
  </si>
  <si>
    <t>東石岡一丁目</t>
  </si>
  <si>
    <t>東石岡二丁目</t>
  </si>
  <si>
    <t>東石岡三丁目</t>
  </si>
  <si>
    <t>東石岡四丁目</t>
  </si>
  <si>
    <t>東石岡五丁目</t>
  </si>
  <si>
    <t>旭台</t>
  </si>
  <si>
    <t>旭台一丁目</t>
  </si>
  <si>
    <t>旭台二丁目</t>
  </si>
  <si>
    <t>旭台三丁目</t>
  </si>
  <si>
    <t>東光台</t>
  </si>
  <si>
    <t>東光台一丁目</t>
  </si>
  <si>
    <t>東光台二丁目</t>
  </si>
  <si>
    <t>東光台三丁目</t>
  </si>
  <si>
    <t>東光台四丁目</t>
  </si>
  <si>
    <t>東光台五丁目</t>
  </si>
  <si>
    <t>貝地</t>
  </si>
  <si>
    <t>貝地一丁目</t>
  </si>
  <si>
    <t>貝地二丁目</t>
  </si>
  <si>
    <t>茨城</t>
  </si>
  <si>
    <t>茨城一丁目</t>
  </si>
  <si>
    <t>茨城二丁目</t>
  </si>
  <si>
    <t>茨城三丁目</t>
  </si>
  <si>
    <t>田島</t>
  </si>
  <si>
    <t>田島一丁目</t>
  </si>
  <si>
    <t>田島二丁目</t>
  </si>
  <si>
    <t>正上内</t>
  </si>
  <si>
    <t>荒金</t>
  </si>
  <si>
    <t>行里川</t>
  </si>
  <si>
    <t>東府中</t>
  </si>
  <si>
    <t>八軒台</t>
  </si>
  <si>
    <t>石岡市（その３）</t>
    <rPh sb="0" eb="3">
      <t>イシオカシ</t>
    </rPh>
    <phoneticPr fontId="4"/>
  </si>
  <si>
    <t>杉の井</t>
  </si>
  <si>
    <t>杉並</t>
  </si>
  <si>
    <t>杉並一丁目</t>
  </si>
  <si>
    <t>杉並二丁目</t>
  </si>
  <si>
    <t>杉並三丁目</t>
  </si>
  <si>
    <t>杉並四丁目</t>
  </si>
  <si>
    <t>南台</t>
  </si>
  <si>
    <t>南台一丁目</t>
  </si>
  <si>
    <t>南台二丁目</t>
  </si>
  <si>
    <t>南台三丁目</t>
  </si>
  <si>
    <t>南台四丁目</t>
  </si>
  <si>
    <t>大谷津</t>
  </si>
  <si>
    <t>栄松</t>
  </si>
  <si>
    <t>半ノ木</t>
  </si>
  <si>
    <t>碁石沢</t>
  </si>
  <si>
    <t>根当</t>
  </si>
  <si>
    <t>池の台</t>
  </si>
  <si>
    <t>大砂</t>
  </si>
  <si>
    <t>石岡一丁目</t>
  </si>
  <si>
    <t>石岡二丁目</t>
  </si>
  <si>
    <t>柿岡</t>
  </si>
  <si>
    <t>金指</t>
  </si>
  <si>
    <t>片野</t>
  </si>
  <si>
    <t>小幡</t>
  </si>
  <si>
    <t>須釜</t>
  </si>
  <si>
    <t>細谷</t>
  </si>
  <si>
    <t>上青柳</t>
  </si>
  <si>
    <t>下青柳</t>
  </si>
  <si>
    <t>加生野</t>
  </si>
  <si>
    <t>龍明</t>
  </si>
  <si>
    <t>鯨岡</t>
  </si>
  <si>
    <t>小屋</t>
  </si>
  <si>
    <t>上曽</t>
  </si>
  <si>
    <t>小倉</t>
  </si>
  <si>
    <t>吉生</t>
  </si>
  <si>
    <t>大増</t>
  </si>
  <si>
    <t>大塚</t>
  </si>
  <si>
    <t>太田</t>
  </si>
  <si>
    <t>石岡市（その４）</t>
    <rPh sb="0" eb="3">
      <t>イシオカシ</t>
    </rPh>
    <phoneticPr fontId="4"/>
  </si>
  <si>
    <t>中戸</t>
  </si>
  <si>
    <t>小見</t>
  </si>
  <si>
    <t>宇治会</t>
  </si>
  <si>
    <t>部原</t>
  </si>
  <si>
    <t>野田</t>
  </si>
  <si>
    <t>佐久</t>
  </si>
  <si>
    <t>小塙</t>
  </si>
  <si>
    <t>柴間</t>
  </si>
  <si>
    <t>山崎</t>
  </si>
  <si>
    <t>宮ケ崎</t>
  </si>
  <si>
    <t>真家</t>
  </si>
  <si>
    <t>東成井</t>
  </si>
  <si>
    <t>根小屋</t>
  </si>
  <si>
    <t>下林</t>
  </si>
  <si>
    <t>嘉良寿理</t>
  </si>
  <si>
    <t>片岡</t>
  </si>
  <si>
    <t>浦須</t>
  </si>
  <si>
    <t>上林</t>
  </si>
  <si>
    <t>半田</t>
  </si>
  <si>
    <t>川又</t>
  </si>
  <si>
    <t>月岡</t>
  </si>
  <si>
    <t>青田</t>
  </si>
  <si>
    <t>弓弦</t>
  </si>
  <si>
    <t>柴内</t>
  </si>
  <si>
    <t>辻</t>
  </si>
  <si>
    <t>菖蒲沢</t>
  </si>
  <si>
    <t>小野越</t>
  </si>
  <si>
    <t>仏生寺</t>
  </si>
  <si>
    <t>朝日</t>
  </si>
  <si>
    <t>芦穂中部</t>
  </si>
  <si>
    <t>石岡市合計</t>
  </si>
  <si>
    <t>結城市（その１）</t>
    <rPh sb="0" eb="3">
      <t>ユウキシ</t>
    </rPh>
    <phoneticPr fontId="4"/>
  </si>
  <si>
    <t>結城地区</t>
  </si>
  <si>
    <t>本町</t>
    <phoneticPr fontId="4"/>
  </si>
  <si>
    <t>戸野町</t>
    <phoneticPr fontId="4"/>
  </si>
  <si>
    <t>曽我殿台</t>
    <phoneticPr fontId="4"/>
  </si>
  <si>
    <t>陣屋町</t>
    <phoneticPr fontId="4"/>
  </si>
  <si>
    <t>塔の下</t>
    <phoneticPr fontId="4"/>
  </si>
  <si>
    <t>見晴町一丁目</t>
    <phoneticPr fontId="4"/>
  </si>
  <si>
    <t>見晴町</t>
    <phoneticPr fontId="4"/>
  </si>
  <si>
    <t>観音町</t>
    <phoneticPr fontId="4"/>
  </si>
  <si>
    <t>戸張町</t>
    <phoneticPr fontId="4"/>
  </si>
  <si>
    <t>大切町</t>
    <phoneticPr fontId="4"/>
  </si>
  <si>
    <t>番匠町</t>
    <phoneticPr fontId="4"/>
  </si>
  <si>
    <t>永横町</t>
    <phoneticPr fontId="4"/>
  </si>
  <si>
    <t>浦町</t>
    <phoneticPr fontId="4"/>
  </si>
  <si>
    <t>白銀町</t>
    <phoneticPr fontId="4"/>
  </si>
  <si>
    <t>国府町</t>
    <phoneticPr fontId="4"/>
  </si>
  <si>
    <t>国府町一丁目</t>
    <phoneticPr fontId="4"/>
  </si>
  <si>
    <t>大橋町</t>
    <phoneticPr fontId="4"/>
  </si>
  <si>
    <t>立町</t>
    <phoneticPr fontId="4"/>
  </si>
  <si>
    <t>肝入町</t>
    <phoneticPr fontId="4"/>
  </si>
  <si>
    <t>木町</t>
    <phoneticPr fontId="4"/>
  </si>
  <si>
    <t>大町</t>
    <phoneticPr fontId="4"/>
  </si>
  <si>
    <t>西町</t>
    <phoneticPr fontId="4"/>
  </si>
  <si>
    <t>富士見町</t>
    <phoneticPr fontId="4"/>
  </si>
  <si>
    <t>富士見町三丁目</t>
    <phoneticPr fontId="4"/>
  </si>
  <si>
    <t>富士見町四丁目</t>
    <phoneticPr fontId="4"/>
  </si>
  <si>
    <t>石町</t>
    <phoneticPr fontId="4"/>
  </si>
  <si>
    <t>御朱印町</t>
    <phoneticPr fontId="4"/>
  </si>
  <si>
    <t>鍛冶町</t>
    <phoneticPr fontId="4"/>
  </si>
  <si>
    <t>神明町</t>
    <phoneticPr fontId="4"/>
  </si>
  <si>
    <t>栄町</t>
    <phoneticPr fontId="4"/>
  </si>
  <si>
    <t>紺屋町</t>
    <phoneticPr fontId="4"/>
  </si>
  <si>
    <t>西の宮</t>
    <phoneticPr fontId="4"/>
  </si>
  <si>
    <t>玉岡町</t>
    <phoneticPr fontId="4"/>
  </si>
  <si>
    <t>大谷瀬</t>
    <phoneticPr fontId="4"/>
  </si>
  <si>
    <t>大谷瀬町</t>
    <phoneticPr fontId="4"/>
  </si>
  <si>
    <t>鉄砲宿</t>
    <phoneticPr fontId="4"/>
  </si>
  <si>
    <t>人手町</t>
    <phoneticPr fontId="4"/>
  </si>
  <si>
    <t>上小塙</t>
    <phoneticPr fontId="4"/>
  </si>
  <si>
    <t>結城市（その２）</t>
    <rPh sb="0" eb="3">
      <t>ユウキシ</t>
    </rPh>
    <phoneticPr fontId="4"/>
  </si>
  <si>
    <t>下小塙</t>
    <phoneticPr fontId="4"/>
  </si>
  <si>
    <t>宮の下</t>
    <phoneticPr fontId="4"/>
  </si>
  <si>
    <t>下り松</t>
    <phoneticPr fontId="4"/>
  </si>
  <si>
    <t>辻堂</t>
    <phoneticPr fontId="4"/>
  </si>
  <si>
    <t>城の内</t>
    <phoneticPr fontId="4"/>
  </si>
  <si>
    <t>新福寺</t>
    <phoneticPr fontId="4"/>
  </si>
  <si>
    <t>城南町一丁目</t>
    <phoneticPr fontId="4"/>
  </si>
  <si>
    <t>城南町二丁目</t>
    <phoneticPr fontId="4"/>
  </si>
  <si>
    <t>公達</t>
    <phoneticPr fontId="4"/>
  </si>
  <si>
    <t>川木谷</t>
    <phoneticPr fontId="4"/>
  </si>
  <si>
    <t>川木谷一丁目</t>
    <phoneticPr fontId="4"/>
  </si>
  <si>
    <t>川木谷二丁目</t>
    <phoneticPr fontId="4"/>
  </si>
  <si>
    <t>繁昌塚</t>
    <phoneticPr fontId="4"/>
  </si>
  <si>
    <t>アビタス城西</t>
    <phoneticPr fontId="4"/>
  </si>
  <si>
    <t>作の谷</t>
    <phoneticPr fontId="4"/>
  </si>
  <si>
    <t>小松町</t>
    <phoneticPr fontId="4"/>
  </si>
  <si>
    <t>仁軒地</t>
    <phoneticPr fontId="4"/>
  </si>
  <si>
    <t>仁軒地西</t>
    <phoneticPr fontId="4"/>
  </si>
  <si>
    <t>下の宮</t>
    <phoneticPr fontId="4"/>
  </si>
  <si>
    <t>善長寺</t>
    <phoneticPr fontId="4"/>
  </si>
  <si>
    <t>猿内</t>
    <phoneticPr fontId="4"/>
  </si>
  <si>
    <t>黒田</t>
    <phoneticPr fontId="4"/>
  </si>
  <si>
    <t>古新田</t>
    <phoneticPr fontId="4"/>
  </si>
  <si>
    <t>立の山東</t>
    <phoneticPr fontId="4"/>
  </si>
  <si>
    <t>立の山西</t>
    <phoneticPr fontId="4"/>
  </si>
  <si>
    <t>立の山南</t>
    <phoneticPr fontId="4"/>
  </si>
  <si>
    <t>立の山北</t>
    <phoneticPr fontId="4"/>
  </si>
  <si>
    <t>寺内</t>
    <phoneticPr fontId="4"/>
  </si>
  <si>
    <t>本田</t>
    <phoneticPr fontId="4"/>
  </si>
  <si>
    <t>上海道</t>
    <phoneticPr fontId="4"/>
  </si>
  <si>
    <t>上の宮</t>
    <phoneticPr fontId="4"/>
  </si>
  <si>
    <t>逆井</t>
    <phoneticPr fontId="4"/>
  </si>
  <si>
    <t>五助</t>
    <phoneticPr fontId="4"/>
  </si>
  <si>
    <t>四ツ京</t>
    <phoneticPr fontId="4"/>
  </si>
  <si>
    <t>松木合</t>
    <phoneticPr fontId="4"/>
  </si>
  <si>
    <t>みどり町一丁目</t>
    <phoneticPr fontId="4"/>
  </si>
  <si>
    <t>みどり町二丁目</t>
    <phoneticPr fontId="4"/>
  </si>
  <si>
    <t>中央町一丁目</t>
    <phoneticPr fontId="4"/>
  </si>
  <si>
    <t>中央町二丁目</t>
    <phoneticPr fontId="4"/>
  </si>
  <si>
    <t>新福寺一丁目</t>
    <phoneticPr fontId="4"/>
  </si>
  <si>
    <t>結城市（その３）</t>
    <rPh sb="0" eb="3">
      <t>ユウキシ</t>
    </rPh>
    <phoneticPr fontId="4"/>
  </si>
  <si>
    <t>新福寺二丁目</t>
    <phoneticPr fontId="4"/>
  </si>
  <si>
    <t>新福寺三丁目</t>
    <phoneticPr fontId="4"/>
  </si>
  <si>
    <t>新福寺四丁目</t>
    <phoneticPr fontId="4"/>
  </si>
  <si>
    <t>新福寺五丁目</t>
    <phoneticPr fontId="4"/>
  </si>
  <si>
    <t>新福寺六丁目</t>
    <phoneticPr fontId="4"/>
  </si>
  <si>
    <t>下り松三丁目</t>
    <phoneticPr fontId="4"/>
  </si>
  <si>
    <t>下り松四丁目</t>
    <phoneticPr fontId="4"/>
  </si>
  <si>
    <t>下り松六丁目</t>
    <phoneticPr fontId="4"/>
  </si>
  <si>
    <t>絹川地区</t>
  </si>
  <si>
    <t>小森</t>
    <phoneticPr fontId="4"/>
  </si>
  <si>
    <t>宮崎</t>
    <phoneticPr fontId="4"/>
  </si>
  <si>
    <t>慶福</t>
    <phoneticPr fontId="4"/>
  </si>
  <si>
    <t>久保田</t>
    <phoneticPr fontId="4"/>
  </si>
  <si>
    <t>中</t>
    <phoneticPr fontId="4"/>
  </si>
  <si>
    <t>泉</t>
    <phoneticPr fontId="4"/>
  </si>
  <si>
    <t>林</t>
    <phoneticPr fontId="4"/>
  </si>
  <si>
    <t>鹿窪</t>
    <phoneticPr fontId="4"/>
  </si>
  <si>
    <t>上山川地区</t>
  </si>
  <si>
    <t>西坪</t>
    <phoneticPr fontId="4"/>
  </si>
  <si>
    <t>矢畑</t>
    <phoneticPr fontId="4"/>
  </si>
  <si>
    <t>北坪</t>
    <phoneticPr fontId="4"/>
  </si>
  <si>
    <t>芝良前</t>
    <phoneticPr fontId="4"/>
  </si>
  <si>
    <t>中坪</t>
    <phoneticPr fontId="4"/>
  </si>
  <si>
    <t>東坪</t>
    <phoneticPr fontId="4"/>
  </si>
  <si>
    <t>古山</t>
    <phoneticPr fontId="4"/>
  </si>
  <si>
    <t>瓦塚</t>
    <phoneticPr fontId="4"/>
  </si>
  <si>
    <t>我里内</t>
    <phoneticPr fontId="4"/>
  </si>
  <si>
    <t>河岸</t>
    <phoneticPr fontId="4"/>
  </si>
  <si>
    <t>追立</t>
    <phoneticPr fontId="4"/>
  </si>
  <si>
    <t>馬場</t>
    <phoneticPr fontId="4"/>
  </si>
  <si>
    <t>南宿</t>
    <phoneticPr fontId="4"/>
  </si>
  <si>
    <t>前法内</t>
    <phoneticPr fontId="4"/>
  </si>
  <si>
    <t>芝崎</t>
    <phoneticPr fontId="4"/>
  </si>
  <si>
    <t>平間</t>
    <phoneticPr fontId="4"/>
  </si>
  <si>
    <t>先城谷</t>
    <phoneticPr fontId="4"/>
  </si>
  <si>
    <t>片蓋</t>
    <phoneticPr fontId="4"/>
  </si>
  <si>
    <t>皿窪</t>
    <phoneticPr fontId="4"/>
  </si>
  <si>
    <t>原</t>
    <phoneticPr fontId="4"/>
  </si>
  <si>
    <t>山川地区</t>
  </si>
  <si>
    <t>粕礼</t>
    <phoneticPr fontId="4"/>
  </si>
  <si>
    <t>結城市（その４）</t>
    <rPh sb="0" eb="3">
      <t>ユウキシ</t>
    </rPh>
    <phoneticPr fontId="4"/>
  </si>
  <si>
    <t>今宿</t>
    <phoneticPr fontId="4"/>
  </si>
  <si>
    <t>山川新宿</t>
    <phoneticPr fontId="4"/>
  </si>
  <si>
    <t>新宿新田</t>
    <phoneticPr fontId="4"/>
  </si>
  <si>
    <t>善右ヱ門新田</t>
    <phoneticPr fontId="4"/>
  </si>
  <si>
    <t>古宿新田</t>
    <phoneticPr fontId="4"/>
  </si>
  <si>
    <t>山王</t>
    <phoneticPr fontId="4"/>
  </si>
  <si>
    <t>芳賀崎</t>
    <phoneticPr fontId="4"/>
  </si>
  <si>
    <t>浜野辺</t>
    <phoneticPr fontId="4"/>
  </si>
  <si>
    <t>水海道</t>
    <phoneticPr fontId="4"/>
  </si>
  <si>
    <t>江川地区</t>
  </si>
  <si>
    <t>上成</t>
    <phoneticPr fontId="4"/>
  </si>
  <si>
    <t>田間上</t>
    <phoneticPr fontId="4"/>
  </si>
  <si>
    <t>田間中</t>
    <phoneticPr fontId="4"/>
  </si>
  <si>
    <t>田間下</t>
    <phoneticPr fontId="4"/>
  </si>
  <si>
    <t>新田間町</t>
    <phoneticPr fontId="4"/>
  </si>
  <si>
    <t>武井上</t>
    <phoneticPr fontId="4"/>
  </si>
  <si>
    <t>武井下</t>
    <phoneticPr fontId="4"/>
  </si>
  <si>
    <t>武井南</t>
    <phoneticPr fontId="4"/>
  </si>
  <si>
    <t>大戦防</t>
    <phoneticPr fontId="4"/>
  </si>
  <si>
    <t>江川新宿</t>
    <phoneticPr fontId="4"/>
  </si>
  <si>
    <t>北茂呂</t>
    <phoneticPr fontId="4"/>
  </si>
  <si>
    <t>南茂呂</t>
    <phoneticPr fontId="4"/>
  </si>
  <si>
    <t>七五三場</t>
    <phoneticPr fontId="4"/>
  </si>
  <si>
    <t>東茂呂</t>
    <phoneticPr fontId="4"/>
  </si>
  <si>
    <t>一ツ木</t>
    <phoneticPr fontId="4"/>
  </si>
  <si>
    <t>前新田</t>
    <phoneticPr fontId="4"/>
  </si>
  <si>
    <t>蓮縄田</t>
    <phoneticPr fontId="4"/>
  </si>
  <si>
    <t>出山</t>
    <phoneticPr fontId="4"/>
  </si>
  <si>
    <t>江川大町西</t>
    <phoneticPr fontId="4"/>
  </si>
  <si>
    <t>江川大町東</t>
    <phoneticPr fontId="4"/>
  </si>
  <si>
    <t>大木西</t>
    <phoneticPr fontId="4"/>
  </si>
  <si>
    <t>大木東</t>
    <phoneticPr fontId="4"/>
  </si>
  <si>
    <t>大木北</t>
    <phoneticPr fontId="4"/>
  </si>
  <si>
    <t>鷺の谷</t>
    <phoneticPr fontId="4"/>
  </si>
  <si>
    <t>結城市合計</t>
  </si>
  <si>
    <t>龍ケ崎市（その１）</t>
    <rPh sb="0" eb="1">
      <t>リュウ</t>
    </rPh>
    <rPh sb="2" eb="3">
      <t>サキ</t>
    </rPh>
    <rPh sb="3" eb="4">
      <t>シ</t>
    </rPh>
    <phoneticPr fontId="4"/>
  </si>
  <si>
    <t>龍ケ崎旧市内</t>
  </si>
  <si>
    <t>愛戸町</t>
  </si>
  <si>
    <t>姫宮町</t>
  </si>
  <si>
    <t>出し山町</t>
  </si>
  <si>
    <t>野原町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</si>
  <si>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</si>
  <si>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</si>
  <si>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</si>
  <si>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</si>
  <si>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</si>
  <si>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</si>
  <si>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</si>
  <si>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</si>
  <si>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</si>
  <si>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八代町</t>
  </si>
  <si>
    <t>羽原町</t>
  </si>
  <si>
    <t>別所町</t>
  </si>
  <si>
    <t>貝原塚町</t>
  </si>
  <si>
    <t>薄倉町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</si>
  <si>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</si>
  <si>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</si>
  <si>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</si>
  <si>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</si>
  <si>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</si>
  <si>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</si>
  <si>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</si>
  <si>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</si>
  <si>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</si>
  <si>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</si>
  <si>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</si>
  <si>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</si>
  <si>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</si>
  <si>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</si>
  <si>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</si>
  <si>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</si>
  <si>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</si>
  <si>
    <t>長沖町</t>
  </si>
  <si>
    <t>龍ケ崎市（その２）</t>
    <rPh sb="0" eb="1">
      <t>リュウ</t>
    </rPh>
    <rPh sb="2" eb="3">
      <t>サキ</t>
    </rPh>
    <rPh sb="3" eb="4">
      <t>シ</t>
    </rPh>
    <phoneticPr fontId="4"/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</si>
  <si>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</si>
  <si>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</si>
  <si>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</si>
  <si>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</si>
  <si>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</si>
  <si>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</si>
  <si>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</si>
  <si>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</si>
  <si>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</si>
  <si>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</si>
  <si>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</si>
  <si>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</si>
  <si>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</si>
  <si>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</si>
  <si>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</si>
  <si>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</si>
  <si>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</si>
  <si>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</si>
  <si>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</si>
  <si>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</si>
  <si>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</si>
  <si>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</si>
  <si>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</si>
  <si>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</si>
  <si>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</si>
  <si>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</si>
  <si>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</si>
  <si>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</si>
  <si>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</si>
  <si>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</si>
  <si>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</t>
  </si>
  <si>
    <t>小柴１丁目</t>
  </si>
  <si>
    <t>小柴２丁目</t>
  </si>
  <si>
    <t>小柴３丁目</t>
  </si>
  <si>
    <t>小柴４丁目</t>
  </si>
  <si>
    <t>平台</t>
  </si>
  <si>
    <t>平台１丁目</t>
  </si>
  <si>
    <t>平台２丁目</t>
  </si>
  <si>
    <t>平台３丁目</t>
  </si>
  <si>
    <t>平台４丁目</t>
  </si>
  <si>
    <t>龍ケ崎市（その３）</t>
    <rPh sb="0" eb="1">
      <t>リュウ</t>
    </rPh>
    <rPh sb="2" eb="3">
      <t>サキ</t>
    </rPh>
    <rPh sb="3" eb="4">
      <t>シ</t>
    </rPh>
    <phoneticPr fontId="4"/>
  </si>
  <si>
    <t>平台５丁目</t>
  </si>
  <si>
    <t>中根台</t>
  </si>
  <si>
    <t>中根台１丁目</t>
  </si>
  <si>
    <t>中根台２丁目</t>
  </si>
  <si>
    <t>中根台３丁目</t>
  </si>
  <si>
    <t>中根台４丁目</t>
  </si>
  <si>
    <t>中根台５丁目</t>
  </si>
  <si>
    <t>久保台</t>
  </si>
  <si>
    <t>久保台１丁目</t>
  </si>
  <si>
    <t>久保台２丁目</t>
  </si>
  <si>
    <t>久保台３丁目</t>
  </si>
  <si>
    <t>久保台４丁目</t>
  </si>
  <si>
    <t>藤ヶ丘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</si>
  <si>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</si>
  <si>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</si>
  <si>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</si>
  <si>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</si>
  <si>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</si>
  <si>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</si>
  <si>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</si>
  <si>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</t>
  </si>
  <si>
    <t>城ノ内１丁目</t>
  </si>
  <si>
    <t>城ノ内２丁目</t>
  </si>
  <si>
    <t>城ノ内３丁目</t>
  </si>
  <si>
    <t>城ノ内４丁目</t>
  </si>
  <si>
    <t>城ノ内５丁目</t>
  </si>
  <si>
    <t>松ヶ丘</t>
  </si>
  <si>
    <t>松ケ丘１丁目</t>
  </si>
  <si>
    <t>松ケ丘２丁目</t>
  </si>
  <si>
    <t>松ケ丘３丁目</t>
  </si>
  <si>
    <t>松ケ丘４丁目</t>
  </si>
  <si>
    <t>白羽</t>
  </si>
  <si>
    <t>白羽１丁目</t>
  </si>
  <si>
    <t>白羽２丁目</t>
  </si>
  <si>
    <t>白羽３丁目</t>
  </si>
  <si>
    <t>白羽４丁目</t>
  </si>
  <si>
    <t>中里</t>
  </si>
  <si>
    <t>中里１丁目</t>
  </si>
  <si>
    <t>中里３丁目</t>
  </si>
  <si>
    <t>龍ケ崎市（その４）</t>
    <rPh sb="0" eb="1">
      <t>リュウ</t>
    </rPh>
    <rPh sb="2" eb="3">
      <t>サキ</t>
    </rPh>
    <rPh sb="3" eb="4">
      <t>シ</t>
    </rPh>
    <phoneticPr fontId="4"/>
  </si>
  <si>
    <t>龍ケ崎市合計</t>
  </si>
  <si>
    <t>下妻市（その１）</t>
    <rPh sb="0" eb="2">
      <t>シモツマ</t>
    </rPh>
    <rPh sb="2" eb="3">
      <t>シ</t>
    </rPh>
    <phoneticPr fontId="4"/>
  </si>
  <si>
    <t>陣屋</t>
  </si>
  <si>
    <t>栗山</t>
  </si>
  <si>
    <t>上宿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</si>
  <si>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</si>
  <si>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</si>
  <si>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</si>
  <si>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</si>
  <si>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</si>
  <si>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</si>
  <si>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</si>
  <si>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</si>
  <si>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</si>
  <si>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新町</t>
  </si>
  <si>
    <t>砂沼新田</t>
  </si>
  <si>
    <t>上町</t>
  </si>
  <si>
    <t>仲町</t>
  </si>
  <si>
    <t>横町</t>
  </si>
  <si>
    <t>下町</t>
  </si>
  <si>
    <t>不動宿</t>
  </si>
  <si>
    <t>下子町</t>
  </si>
  <si>
    <t>新屋敷</t>
  </si>
  <si>
    <t>田町</t>
  </si>
  <si>
    <t>長塚</t>
  </si>
  <si>
    <t>石の宮</t>
  </si>
  <si>
    <t>本宿町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</si>
  <si>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</si>
  <si>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</si>
  <si>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</si>
  <si>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</si>
  <si>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</si>
  <si>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</si>
  <si>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</si>
  <si>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</si>
  <si>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</si>
  <si>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福田</t>
  </si>
  <si>
    <t>下木戸</t>
  </si>
  <si>
    <t>愛宕園</t>
  </si>
  <si>
    <t>本田</t>
  </si>
  <si>
    <t>久目</t>
  </si>
  <si>
    <t>下妻市（その２）</t>
    <rPh sb="0" eb="2">
      <t>シモツマ</t>
    </rPh>
    <rPh sb="2" eb="3">
      <t>シ</t>
    </rPh>
    <phoneticPr fontId="4"/>
  </si>
  <si>
    <t>東宿</t>
  </si>
  <si>
    <t>下宿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</si>
  <si>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</si>
  <si>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</si>
  <si>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</si>
  <si>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</si>
  <si>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</si>
  <si>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</si>
  <si>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</si>
  <si>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</si>
  <si>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</si>
  <si>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</si>
  <si>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</si>
  <si>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</si>
  <si>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</si>
  <si>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</si>
  <si>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</si>
  <si>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</si>
  <si>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</si>
  <si>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</si>
  <si>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</si>
  <si>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</si>
  <si>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</si>
  <si>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</si>
  <si>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ラポール</t>
  </si>
  <si>
    <t>小島</t>
  </si>
  <si>
    <t>二本紀</t>
  </si>
  <si>
    <t>今泉</t>
  </si>
  <si>
    <t>中居指</t>
  </si>
  <si>
    <t>袋畑</t>
  </si>
  <si>
    <t>東古沢</t>
  </si>
  <si>
    <t>西古沢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</si>
  <si>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</si>
  <si>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</si>
  <si>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</si>
  <si>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</si>
  <si>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</si>
  <si>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</si>
  <si>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</si>
  <si>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</si>
  <si>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下妻市（その３）</t>
    <rPh sb="0" eb="2">
      <t>シモツマ</t>
    </rPh>
    <rPh sb="2" eb="3">
      <t>シ</t>
    </rPh>
    <phoneticPr fontId="4"/>
  </si>
  <si>
    <t>加養の里</t>
  </si>
  <si>
    <t>中台</t>
  </si>
  <si>
    <t>小渡</t>
  </si>
  <si>
    <t>大園木</t>
  </si>
  <si>
    <t>砂子</t>
  </si>
  <si>
    <t>鯨</t>
  </si>
  <si>
    <t>田下</t>
  </si>
  <si>
    <t>下栗</t>
  </si>
  <si>
    <t>本宗道</t>
  </si>
  <si>
    <t>宗道</t>
  </si>
  <si>
    <t>見田</t>
  </si>
  <si>
    <t>唐崎</t>
  </si>
  <si>
    <t>長萱</t>
  </si>
  <si>
    <t>伊古立</t>
  </si>
  <si>
    <t>羽子</t>
  </si>
  <si>
    <t>鎌庭</t>
  </si>
  <si>
    <t>新宿</t>
  </si>
  <si>
    <t>別府</t>
  </si>
  <si>
    <t>皆葉</t>
  </si>
  <si>
    <t>五箇</t>
  </si>
  <si>
    <t>村岡</t>
  </si>
  <si>
    <t>鬼怒</t>
  </si>
  <si>
    <t>さくら館</t>
  </si>
  <si>
    <t>はなみずきの杜</t>
  </si>
  <si>
    <t>下妻市合計</t>
  </si>
  <si>
    <t>常総市（その１）</t>
    <rPh sb="0" eb="2">
      <t>ジョウソウ</t>
    </rPh>
    <rPh sb="2" eb="3">
      <t>シ</t>
    </rPh>
    <phoneticPr fontId="4"/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</si>
  <si>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</si>
  <si>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</si>
  <si>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</si>
  <si>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</si>
  <si>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</si>
  <si>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</si>
  <si>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</si>
  <si>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</si>
  <si>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</si>
  <si>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</si>
  <si>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</si>
  <si>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</si>
  <si>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</si>
  <si>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</si>
  <si>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</si>
  <si>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</si>
  <si>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</si>
  <si>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</si>
  <si>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</si>
  <si>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</si>
  <si>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</si>
  <si>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</si>
  <si>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</si>
  <si>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</si>
  <si>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</si>
  <si>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</si>
  <si>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</si>
  <si>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</si>
  <si>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</si>
  <si>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</si>
  <si>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</si>
  <si>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</si>
  <si>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</si>
  <si>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</si>
  <si>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</si>
  <si>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</si>
  <si>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</si>
  <si>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</si>
  <si>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</si>
  <si>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</si>
  <si>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常総市（その２）</t>
    <rPh sb="0" eb="2">
      <t>ジョウソウ</t>
    </rPh>
    <rPh sb="2" eb="3">
      <t>シ</t>
    </rPh>
    <phoneticPr fontId="4"/>
  </si>
  <si>
    <t>中山町</t>
  </si>
  <si>
    <t>平町</t>
  </si>
  <si>
    <t>十花町</t>
  </si>
  <si>
    <t>東町川西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</si>
  <si>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</si>
  <si>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</si>
  <si>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</si>
  <si>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</si>
  <si>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</si>
  <si>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</si>
  <si>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</si>
  <si>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</si>
  <si>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</si>
  <si>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</si>
  <si>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</si>
  <si>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</si>
  <si>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</si>
  <si>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</t>
  </si>
  <si>
    <t>内守谷町(きぬの里を除く)</t>
    <phoneticPr fontId="4"/>
  </si>
  <si>
    <t>内守谷町きぬの里一丁目</t>
    <phoneticPr fontId="4"/>
  </si>
  <si>
    <t>内守谷町きぬの里二丁目</t>
    <phoneticPr fontId="4"/>
  </si>
  <si>
    <t>内守谷町きぬの里三丁目</t>
    <phoneticPr fontId="4"/>
  </si>
  <si>
    <t>菅生町</t>
  </si>
  <si>
    <t>大塚戸町</t>
  </si>
  <si>
    <t>本石下</t>
  </si>
  <si>
    <t>新石下</t>
  </si>
  <si>
    <t>大房</t>
  </si>
  <si>
    <t>東野原</t>
  </si>
  <si>
    <t>山口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</si>
  <si>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</si>
  <si>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</si>
  <si>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</si>
  <si>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</si>
  <si>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</si>
  <si>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</si>
  <si>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</si>
  <si>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</si>
  <si>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</si>
  <si>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</si>
  <si>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</si>
  <si>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常総市（その３）</t>
    <rPh sb="0" eb="2">
      <t>ジョウソウ</t>
    </rPh>
    <rPh sb="2" eb="3">
      <t>シ</t>
    </rPh>
    <phoneticPr fontId="4"/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</si>
  <si>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</si>
  <si>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</si>
  <si>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</si>
  <si>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</si>
  <si>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</si>
  <si>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</si>
  <si>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</si>
  <si>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</si>
  <si>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</si>
  <si>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</si>
  <si>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</si>
  <si>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</si>
  <si>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</si>
  <si>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</t>
  </si>
  <si>
    <t>馬場新田</t>
  </si>
  <si>
    <t>栗山新田</t>
  </si>
  <si>
    <t>左平太新田</t>
  </si>
  <si>
    <t>孫兵ヱ新田</t>
  </si>
  <si>
    <t>崎房</t>
  </si>
  <si>
    <t>常総市合計</t>
  </si>
  <si>
    <t>常陸太田市（その１）</t>
    <rPh sb="0" eb="4">
      <t>ヒタチオオタ</t>
    </rPh>
    <rPh sb="4" eb="5">
      <t>シ</t>
    </rPh>
    <phoneticPr fontId="4"/>
  </si>
  <si>
    <t>宮本町</t>
    <rPh sb="0" eb="3">
      <t>ミヤモトマチ</t>
    </rPh>
    <phoneticPr fontId="4"/>
  </si>
  <si>
    <t>内堀町</t>
    <rPh sb="0" eb="3">
      <t>ウチボリチョウ</t>
    </rPh>
    <phoneticPr fontId="4"/>
  </si>
  <si>
    <t>中城町</t>
    <rPh sb="0" eb="1">
      <t>ナカ</t>
    </rPh>
    <rPh sb="1" eb="2">
      <t>ジョウ</t>
    </rPh>
    <rPh sb="2" eb="3">
      <t>マチ</t>
    </rPh>
    <phoneticPr fontId="4"/>
  </si>
  <si>
    <t>栄町</t>
    <rPh sb="0" eb="1">
      <t>サカエ</t>
    </rPh>
    <rPh sb="1" eb="2">
      <t>マチ</t>
    </rPh>
    <phoneticPr fontId="4"/>
  </si>
  <si>
    <t>東一町</t>
    <rPh sb="0" eb="1">
      <t>ヒガシ</t>
    </rPh>
    <rPh sb="1" eb="2">
      <t>イチ</t>
    </rPh>
    <rPh sb="2" eb="3">
      <t>マチ</t>
    </rPh>
    <phoneticPr fontId="4"/>
  </si>
  <si>
    <t>塙町</t>
    <rPh sb="0" eb="1">
      <t>ハナワ</t>
    </rPh>
    <rPh sb="1" eb="2">
      <t>マチ</t>
    </rPh>
    <phoneticPr fontId="4"/>
  </si>
  <si>
    <t>金井町</t>
    <rPh sb="0" eb="2">
      <t>カナイ</t>
    </rPh>
    <rPh sb="2" eb="3">
      <t>マチ</t>
    </rPh>
    <phoneticPr fontId="4"/>
  </si>
  <si>
    <t>東二町</t>
    <rPh sb="0" eb="1">
      <t>ヒガシ</t>
    </rPh>
    <rPh sb="1" eb="2">
      <t>ニ</t>
    </rPh>
    <rPh sb="2" eb="3">
      <t>チョウ</t>
    </rPh>
    <phoneticPr fontId="4"/>
  </si>
  <si>
    <t>東三町</t>
    <rPh sb="0" eb="1">
      <t>ヒガシ</t>
    </rPh>
    <rPh sb="1" eb="3">
      <t>サンチョウ</t>
    </rPh>
    <phoneticPr fontId="4"/>
  </si>
  <si>
    <t>木崎一町</t>
    <rPh sb="0" eb="2">
      <t>キザキ</t>
    </rPh>
    <rPh sb="2" eb="4">
      <t>イッチョウ</t>
    </rPh>
    <phoneticPr fontId="4"/>
  </si>
  <si>
    <t>木崎二町</t>
    <rPh sb="0" eb="2">
      <t>キザキ</t>
    </rPh>
    <rPh sb="2" eb="4">
      <t>ニチョウ</t>
    </rPh>
    <phoneticPr fontId="4"/>
  </si>
  <si>
    <t>山下町</t>
    <rPh sb="0" eb="3">
      <t>ヤマシタチョウ</t>
    </rPh>
    <phoneticPr fontId="4"/>
  </si>
  <si>
    <t>西三町</t>
    <rPh sb="0" eb="1">
      <t>ニシ</t>
    </rPh>
    <rPh sb="1" eb="3">
      <t>サンチョウ</t>
    </rPh>
    <phoneticPr fontId="4"/>
  </si>
  <si>
    <t>西二町</t>
    <rPh sb="0" eb="1">
      <t>ニシ</t>
    </rPh>
    <rPh sb="1" eb="3">
      <t>ニチョウ</t>
    </rPh>
    <phoneticPr fontId="4"/>
  </si>
  <si>
    <t>西一町</t>
    <rPh sb="0" eb="1">
      <t>ニシ</t>
    </rPh>
    <rPh sb="1" eb="3">
      <t>イッチョウ</t>
    </rPh>
    <phoneticPr fontId="4"/>
  </si>
  <si>
    <t>寿町</t>
    <rPh sb="0" eb="1">
      <t>コトブキ</t>
    </rPh>
    <rPh sb="1" eb="2">
      <t>マチ</t>
    </rPh>
    <phoneticPr fontId="4"/>
  </si>
  <si>
    <t>幡町</t>
    <rPh sb="0" eb="1">
      <t>ハタ</t>
    </rPh>
    <rPh sb="1" eb="2">
      <t>マチ</t>
    </rPh>
    <phoneticPr fontId="4"/>
  </si>
  <si>
    <t>三才町</t>
    <rPh sb="0" eb="1">
      <t>サン</t>
    </rPh>
    <rPh sb="1" eb="2">
      <t>サイ</t>
    </rPh>
    <rPh sb="2" eb="3">
      <t>マチ</t>
    </rPh>
    <phoneticPr fontId="4"/>
  </si>
  <si>
    <t>西宮町</t>
    <rPh sb="0" eb="2">
      <t>ニシミヤ</t>
    </rPh>
    <rPh sb="2" eb="3">
      <t>マチ</t>
    </rPh>
    <phoneticPr fontId="4"/>
  </si>
  <si>
    <t>田渡町</t>
    <rPh sb="0" eb="2">
      <t>タワタリ</t>
    </rPh>
    <rPh sb="2" eb="3">
      <t>マチ</t>
    </rPh>
    <phoneticPr fontId="4"/>
  </si>
  <si>
    <t>長谷町</t>
    <rPh sb="0" eb="2">
      <t>ハセ</t>
    </rPh>
    <rPh sb="2" eb="3">
      <t>マチ</t>
    </rPh>
    <phoneticPr fontId="4"/>
  </si>
  <si>
    <t>高貫町</t>
    <rPh sb="0" eb="1">
      <t>タカ</t>
    </rPh>
    <rPh sb="1" eb="2">
      <t>ヌキ</t>
    </rPh>
    <rPh sb="2" eb="3">
      <t>マチ</t>
    </rPh>
    <phoneticPr fontId="4"/>
  </si>
  <si>
    <t>岡田町</t>
    <rPh sb="0" eb="2">
      <t>オカダ</t>
    </rPh>
    <rPh sb="2" eb="3">
      <t>マチ</t>
    </rPh>
    <phoneticPr fontId="4"/>
  </si>
  <si>
    <t>小沢町</t>
    <rPh sb="0" eb="2">
      <t>オザワ</t>
    </rPh>
    <rPh sb="2" eb="3">
      <t>マチ</t>
    </rPh>
    <phoneticPr fontId="4"/>
  </si>
  <si>
    <t>内田町</t>
    <rPh sb="0" eb="2">
      <t>ウチダ</t>
    </rPh>
    <rPh sb="2" eb="3">
      <t>マチ</t>
    </rPh>
    <phoneticPr fontId="4"/>
  </si>
  <si>
    <t>落合町</t>
    <rPh sb="0" eb="2">
      <t>オチアイ</t>
    </rPh>
    <rPh sb="2" eb="3">
      <t>マチ</t>
    </rPh>
    <phoneticPr fontId="4"/>
  </si>
  <si>
    <t>堅磐町</t>
    <rPh sb="0" eb="1">
      <t>カタ</t>
    </rPh>
    <rPh sb="1" eb="2">
      <t>ハン</t>
    </rPh>
    <rPh sb="2" eb="3">
      <t>マチ</t>
    </rPh>
    <phoneticPr fontId="4"/>
  </si>
  <si>
    <t>上土木内町</t>
    <rPh sb="0" eb="1">
      <t>カミ</t>
    </rPh>
    <rPh sb="1" eb="2">
      <t>ド</t>
    </rPh>
    <rPh sb="2" eb="3">
      <t>キ</t>
    </rPh>
    <rPh sb="3" eb="4">
      <t>ウチ</t>
    </rPh>
    <rPh sb="4" eb="5">
      <t>マチ</t>
    </rPh>
    <phoneticPr fontId="4"/>
  </si>
  <si>
    <t>沢目町</t>
    <rPh sb="0" eb="2">
      <t>サワメ</t>
    </rPh>
    <rPh sb="2" eb="3">
      <t>マチ</t>
    </rPh>
    <phoneticPr fontId="4"/>
  </si>
  <si>
    <t>上河合町</t>
    <rPh sb="0" eb="1">
      <t>カミ</t>
    </rPh>
    <rPh sb="1" eb="3">
      <t>カワイ</t>
    </rPh>
    <rPh sb="3" eb="4">
      <t>マチ</t>
    </rPh>
    <phoneticPr fontId="4"/>
  </si>
  <si>
    <t>下河合町</t>
    <rPh sb="0" eb="1">
      <t>シモ</t>
    </rPh>
    <rPh sb="1" eb="3">
      <t>カワイ</t>
    </rPh>
    <rPh sb="3" eb="4">
      <t>マチ</t>
    </rPh>
    <phoneticPr fontId="4"/>
  </si>
  <si>
    <t>藤田町</t>
    <rPh sb="0" eb="2">
      <t>フジタ</t>
    </rPh>
    <rPh sb="2" eb="3">
      <t>マチ</t>
    </rPh>
    <phoneticPr fontId="4"/>
  </si>
  <si>
    <t>粟原町</t>
    <rPh sb="0" eb="1">
      <t>アワ</t>
    </rPh>
    <rPh sb="1" eb="2">
      <t>ハラ</t>
    </rPh>
    <rPh sb="2" eb="3">
      <t>マチ</t>
    </rPh>
    <phoneticPr fontId="4"/>
  </si>
  <si>
    <t>島町</t>
    <rPh sb="0" eb="1">
      <t>シマ</t>
    </rPh>
    <rPh sb="1" eb="2">
      <t>マチ</t>
    </rPh>
    <phoneticPr fontId="4"/>
  </si>
  <si>
    <t>磯部町</t>
    <rPh sb="0" eb="2">
      <t>イソベ</t>
    </rPh>
    <rPh sb="2" eb="3">
      <t>マチ</t>
    </rPh>
    <phoneticPr fontId="4"/>
  </si>
  <si>
    <t>谷河原町</t>
    <rPh sb="0" eb="3">
      <t>ヤガワラ</t>
    </rPh>
    <rPh sb="3" eb="4">
      <t>マチ</t>
    </rPh>
    <phoneticPr fontId="4"/>
  </si>
  <si>
    <t>天神林町</t>
    <rPh sb="0" eb="2">
      <t>テンジン</t>
    </rPh>
    <rPh sb="2" eb="3">
      <t>ハヤシ</t>
    </rPh>
    <rPh sb="3" eb="4">
      <t>マチ</t>
    </rPh>
    <phoneticPr fontId="4"/>
  </si>
  <si>
    <t>稲木町</t>
    <rPh sb="0" eb="2">
      <t>イナギ</t>
    </rPh>
    <rPh sb="2" eb="3">
      <t>マチ</t>
    </rPh>
    <phoneticPr fontId="4"/>
  </si>
  <si>
    <t>馬場町</t>
    <rPh sb="0" eb="2">
      <t>ババ</t>
    </rPh>
    <rPh sb="2" eb="3">
      <t>マチ</t>
    </rPh>
    <phoneticPr fontId="4"/>
  </si>
  <si>
    <t>新宿町</t>
    <rPh sb="0" eb="2">
      <t>アラジュク</t>
    </rPh>
    <rPh sb="2" eb="3">
      <t>マチ</t>
    </rPh>
    <phoneticPr fontId="4"/>
  </si>
  <si>
    <t>増井町</t>
    <rPh sb="0" eb="2">
      <t>マシイ</t>
    </rPh>
    <rPh sb="2" eb="3">
      <t>マチ</t>
    </rPh>
    <phoneticPr fontId="4"/>
  </si>
  <si>
    <t>常陸太田市（その２）</t>
    <rPh sb="0" eb="4">
      <t>ヒタチオオタ</t>
    </rPh>
    <rPh sb="4" eb="5">
      <t>シ</t>
    </rPh>
    <phoneticPr fontId="4"/>
  </si>
  <si>
    <t>下大門町</t>
    <rPh sb="0" eb="1">
      <t>シモ</t>
    </rPh>
    <rPh sb="1" eb="2">
      <t>オオ</t>
    </rPh>
    <rPh sb="2" eb="3">
      <t>カド</t>
    </rPh>
    <rPh sb="3" eb="4">
      <t>マチ</t>
    </rPh>
    <phoneticPr fontId="4"/>
  </si>
  <si>
    <t>上大門町</t>
    <rPh sb="0" eb="1">
      <t>カミ</t>
    </rPh>
    <rPh sb="1" eb="3">
      <t>オオカド</t>
    </rPh>
    <rPh sb="3" eb="4">
      <t>マチ</t>
    </rPh>
    <phoneticPr fontId="4"/>
  </si>
  <si>
    <t>瑞龍町</t>
    <rPh sb="0" eb="1">
      <t>ズイ</t>
    </rPh>
    <rPh sb="1" eb="2">
      <t>リュウ</t>
    </rPh>
    <rPh sb="2" eb="3">
      <t>マチ</t>
    </rPh>
    <phoneticPr fontId="4"/>
  </si>
  <si>
    <t>里野宮町</t>
    <rPh sb="0" eb="1">
      <t>サト</t>
    </rPh>
    <rPh sb="1" eb="2">
      <t>ノ</t>
    </rPh>
    <rPh sb="2" eb="3">
      <t>ミヤ</t>
    </rPh>
    <rPh sb="3" eb="4">
      <t>マチ</t>
    </rPh>
    <phoneticPr fontId="4"/>
  </si>
  <si>
    <t>白羽町</t>
    <rPh sb="0" eb="1">
      <t>シロ</t>
    </rPh>
    <rPh sb="1" eb="2">
      <t>ハネ</t>
    </rPh>
    <rPh sb="2" eb="3">
      <t>マチ</t>
    </rPh>
    <phoneticPr fontId="4"/>
  </si>
  <si>
    <t>茅根町</t>
    <rPh sb="0" eb="2">
      <t>チノネ</t>
    </rPh>
    <rPh sb="2" eb="3">
      <t>マチ</t>
    </rPh>
    <phoneticPr fontId="4"/>
  </si>
  <si>
    <t>常福地町</t>
    <rPh sb="0" eb="1">
      <t>ジョウ</t>
    </rPh>
    <rPh sb="1" eb="2">
      <t>フク</t>
    </rPh>
    <rPh sb="2" eb="3">
      <t>チ</t>
    </rPh>
    <rPh sb="3" eb="4">
      <t>マチ</t>
    </rPh>
    <phoneticPr fontId="4"/>
  </si>
  <si>
    <t>春友町</t>
    <rPh sb="0" eb="1">
      <t>ハル</t>
    </rPh>
    <rPh sb="1" eb="2">
      <t>トモ</t>
    </rPh>
    <rPh sb="2" eb="3">
      <t>マチ</t>
    </rPh>
    <phoneticPr fontId="4"/>
  </si>
  <si>
    <t>小目町</t>
    <rPh sb="0" eb="2">
      <t>オメ</t>
    </rPh>
    <rPh sb="2" eb="3">
      <t>マチ</t>
    </rPh>
    <phoneticPr fontId="4"/>
  </si>
  <si>
    <t>亀作町</t>
    <rPh sb="0" eb="1">
      <t>カメ</t>
    </rPh>
    <rPh sb="1" eb="2">
      <t>サク</t>
    </rPh>
    <rPh sb="2" eb="3">
      <t>マチ</t>
    </rPh>
    <phoneticPr fontId="4"/>
  </si>
  <si>
    <t>真弓町</t>
    <rPh sb="0" eb="2">
      <t>マユミ</t>
    </rPh>
    <rPh sb="2" eb="3">
      <t>マチ</t>
    </rPh>
    <phoneticPr fontId="4"/>
  </si>
  <si>
    <t>大森町</t>
    <rPh sb="0" eb="2">
      <t>オオモリ</t>
    </rPh>
    <rPh sb="2" eb="3">
      <t>マチ</t>
    </rPh>
    <phoneticPr fontId="4"/>
  </si>
  <si>
    <t>町屋町</t>
    <rPh sb="0" eb="1">
      <t>マチ</t>
    </rPh>
    <rPh sb="1" eb="2">
      <t>ヤ</t>
    </rPh>
    <rPh sb="2" eb="3">
      <t>マチ</t>
    </rPh>
    <phoneticPr fontId="4"/>
  </si>
  <si>
    <t>西河内下町</t>
    <rPh sb="0" eb="1">
      <t>ニシ</t>
    </rPh>
    <rPh sb="1" eb="3">
      <t>カワチ</t>
    </rPh>
    <rPh sb="3" eb="4">
      <t>シタ</t>
    </rPh>
    <rPh sb="4" eb="5">
      <t>マチ</t>
    </rPh>
    <phoneticPr fontId="4"/>
  </si>
  <si>
    <t>西河内中町</t>
    <rPh sb="0" eb="1">
      <t>ニシ</t>
    </rPh>
    <rPh sb="1" eb="3">
      <t>カワチ</t>
    </rPh>
    <rPh sb="3" eb="4">
      <t>ナカ</t>
    </rPh>
    <rPh sb="4" eb="5">
      <t>マチ</t>
    </rPh>
    <phoneticPr fontId="4"/>
  </si>
  <si>
    <t>西河内上町</t>
    <rPh sb="0" eb="1">
      <t>ニシ</t>
    </rPh>
    <rPh sb="1" eb="3">
      <t>カワチ</t>
    </rPh>
    <rPh sb="3" eb="4">
      <t>ウエ</t>
    </rPh>
    <rPh sb="4" eb="5">
      <t>マチ</t>
    </rPh>
    <phoneticPr fontId="4"/>
  </si>
  <si>
    <t>久米町</t>
    <rPh sb="0" eb="2">
      <t>クメ</t>
    </rPh>
    <rPh sb="2" eb="3">
      <t>マチ</t>
    </rPh>
    <phoneticPr fontId="10"/>
  </si>
  <si>
    <t>薬谷町</t>
    <rPh sb="0" eb="1">
      <t>クスリ</t>
    </rPh>
    <rPh sb="1" eb="2">
      <t>タニ</t>
    </rPh>
    <rPh sb="2" eb="3">
      <t>マチ</t>
    </rPh>
    <phoneticPr fontId="10"/>
  </si>
  <si>
    <t>大里町</t>
    <rPh sb="0" eb="2">
      <t>オオサト</t>
    </rPh>
    <rPh sb="2" eb="3">
      <t>マチ</t>
    </rPh>
    <phoneticPr fontId="10"/>
  </si>
  <si>
    <t>大平町</t>
    <rPh sb="0" eb="2">
      <t>オオダイラ</t>
    </rPh>
    <rPh sb="2" eb="3">
      <t>マチ</t>
    </rPh>
    <phoneticPr fontId="10"/>
  </si>
  <si>
    <t>玉造町</t>
    <rPh sb="0" eb="3">
      <t>タマツクリマチ</t>
    </rPh>
    <phoneticPr fontId="10"/>
  </si>
  <si>
    <t>芦間町</t>
    <rPh sb="0" eb="2">
      <t>アシマ</t>
    </rPh>
    <rPh sb="2" eb="3">
      <t>マチ</t>
    </rPh>
    <phoneticPr fontId="10"/>
  </si>
  <si>
    <t>花房町</t>
    <rPh sb="0" eb="1">
      <t>ハナ</t>
    </rPh>
    <rPh sb="1" eb="2">
      <t>フサ</t>
    </rPh>
    <rPh sb="2" eb="3">
      <t>マチ</t>
    </rPh>
    <phoneticPr fontId="10"/>
  </si>
  <si>
    <t>新地町</t>
    <rPh sb="0" eb="1">
      <t>シン</t>
    </rPh>
    <rPh sb="1" eb="2">
      <t>チ</t>
    </rPh>
    <rPh sb="2" eb="3">
      <t>マチ</t>
    </rPh>
    <phoneticPr fontId="10"/>
  </si>
  <si>
    <t>松栄町</t>
    <rPh sb="0" eb="1">
      <t>マツ</t>
    </rPh>
    <rPh sb="1" eb="2">
      <t>エイ</t>
    </rPh>
    <rPh sb="2" eb="3">
      <t>マチ</t>
    </rPh>
    <phoneticPr fontId="10"/>
  </si>
  <si>
    <t>中野町</t>
    <rPh sb="0" eb="2">
      <t>ナカノ</t>
    </rPh>
    <rPh sb="2" eb="3">
      <t>マチ</t>
    </rPh>
    <phoneticPr fontId="10"/>
  </si>
  <si>
    <t>小島町</t>
    <rPh sb="0" eb="2">
      <t>オジマ</t>
    </rPh>
    <rPh sb="2" eb="3">
      <t>マチ</t>
    </rPh>
    <phoneticPr fontId="10"/>
  </si>
  <si>
    <t>高柿町</t>
    <rPh sb="0" eb="1">
      <t>タカ</t>
    </rPh>
    <rPh sb="1" eb="2">
      <t>カキ</t>
    </rPh>
    <rPh sb="2" eb="3">
      <t>マチ</t>
    </rPh>
    <phoneticPr fontId="10"/>
  </si>
  <si>
    <t>大方町</t>
    <rPh sb="0" eb="2">
      <t>オオカタ</t>
    </rPh>
    <rPh sb="2" eb="3">
      <t>マチ</t>
    </rPh>
    <phoneticPr fontId="10"/>
  </si>
  <si>
    <t>竹合町</t>
    <rPh sb="0" eb="1">
      <t>タケ</t>
    </rPh>
    <rPh sb="1" eb="2">
      <t>ア</t>
    </rPh>
    <rPh sb="2" eb="3">
      <t>マチ</t>
    </rPh>
    <phoneticPr fontId="10"/>
  </si>
  <si>
    <t>箕町</t>
    <rPh sb="0" eb="1">
      <t>ミ</t>
    </rPh>
    <rPh sb="1" eb="2">
      <t>マチ</t>
    </rPh>
    <phoneticPr fontId="10"/>
  </si>
  <si>
    <t>下利員町</t>
    <rPh sb="0" eb="1">
      <t>シモ</t>
    </rPh>
    <rPh sb="1" eb="2">
      <t>リ</t>
    </rPh>
    <rPh sb="2" eb="3">
      <t>イン</t>
    </rPh>
    <rPh sb="3" eb="4">
      <t>マチ</t>
    </rPh>
    <phoneticPr fontId="10"/>
  </si>
  <si>
    <t>中利員町</t>
    <rPh sb="0" eb="1">
      <t>ナカ</t>
    </rPh>
    <rPh sb="1" eb="2">
      <t>リ</t>
    </rPh>
    <rPh sb="2" eb="3">
      <t>イン</t>
    </rPh>
    <rPh sb="3" eb="4">
      <t>マチ</t>
    </rPh>
    <phoneticPr fontId="10"/>
  </si>
  <si>
    <t>千寿町</t>
    <rPh sb="0" eb="1">
      <t>セン</t>
    </rPh>
    <rPh sb="1" eb="2">
      <t>ジュ</t>
    </rPh>
    <rPh sb="2" eb="3">
      <t>マチ</t>
    </rPh>
    <phoneticPr fontId="10"/>
  </si>
  <si>
    <t>岩手町</t>
    <rPh sb="0" eb="2">
      <t>イワテ</t>
    </rPh>
    <rPh sb="2" eb="3">
      <t>マチ</t>
    </rPh>
    <phoneticPr fontId="10"/>
  </si>
  <si>
    <t>宮の郷町</t>
    <rPh sb="0" eb="1">
      <t>ミヤ</t>
    </rPh>
    <rPh sb="2" eb="3">
      <t>ゴウ</t>
    </rPh>
    <rPh sb="3" eb="4">
      <t>マチ</t>
    </rPh>
    <phoneticPr fontId="10"/>
  </si>
  <si>
    <t>上利員町</t>
    <rPh sb="0" eb="1">
      <t>カミ</t>
    </rPh>
    <rPh sb="1" eb="2">
      <t>リ</t>
    </rPh>
    <rPh sb="2" eb="3">
      <t>イン</t>
    </rPh>
    <rPh sb="3" eb="4">
      <t>マチ</t>
    </rPh>
    <phoneticPr fontId="10"/>
  </si>
  <si>
    <t>下宮河内町</t>
    <rPh sb="0" eb="1">
      <t>シモ</t>
    </rPh>
    <rPh sb="1" eb="2">
      <t>ミヤ</t>
    </rPh>
    <rPh sb="2" eb="4">
      <t>カワチ</t>
    </rPh>
    <rPh sb="4" eb="5">
      <t>マチ</t>
    </rPh>
    <phoneticPr fontId="10"/>
  </si>
  <si>
    <t>赤土町</t>
    <rPh sb="0" eb="3">
      <t>アカツチマチ</t>
    </rPh>
    <phoneticPr fontId="10"/>
  </si>
  <si>
    <t>上宮河内町</t>
    <rPh sb="0" eb="5">
      <t>カミミヤカワチマチ</t>
    </rPh>
    <phoneticPr fontId="10"/>
  </si>
  <si>
    <t>松平町</t>
    <rPh sb="0" eb="1">
      <t>マツ</t>
    </rPh>
    <rPh sb="1" eb="2">
      <t>タイラ</t>
    </rPh>
    <rPh sb="2" eb="3">
      <t>マチ</t>
    </rPh>
    <phoneticPr fontId="10"/>
  </si>
  <si>
    <t>常陸太田市（その３）</t>
    <rPh sb="0" eb="4">
      <t>ヒタチオオタ</t>
    </rPh>
    <rPh sb="4" eb="5">
      <t>シ</t>
    </rPh>
    <phoneticPr fontId="4"/>
  </si>
  <si>
    <t>和田町</t>
    <rPh sb="0" eb="2">
      <t>ワダ</t>
    </rPh>
    <rPh sb="2" eb="3">
      <t>マチ</t>
    </rPh>
    <phoneticPr fontId="10"/>
  </si>
  <si>
    <t>東連地町</t>
    <rPh sb="0" eb="1">
      <t>ヒガシ</t>
    </rPh>
    <rPh sb="1" eb="2">
      <t>レン</t>
    </rPh>
    <rPh sb="2" eb="3">
      <t>チ</t>
    </rPh>
    <rPh sb="3" eb="4">
      <t>マチ</t>
    </rPh>
    <phoneticPr fontId="10"/>
  </si>
  <si>
    <t>棚谷町</t>
    <rPh sb="0" eb="1">
      <t>タナ</t>
    </rPh>
    <rPh sb="1" eb="2">
      <t>タニ</t>
    </rPh>
    <rPh sb="2" eb="3">
      <t>マチ</t>
    </rPh>
    <phoneticPr fontId="10"/>
  </si>
  <si>
    <t>国安町</t>
    <rPh sb="0" eb="1">
      <t>クニ</t>
    </rPh>
    <rPh sb="1" eb="2">
      <t>アン</t>
    </rPh>
    <rPh sb="2" eb="3">
      <t>マチ</t>
    </rPh>
    <phoneticPr fontId="10"/>
  </si>
  <si>
    <t>和久町</t>
    <rPh sb="0" eb="1">
      <t>ワ</t>
    </rPh>
    <rPh sb="1" eb="2">
      <t>キュウ</t>
    </rPh>
    <rPh sb="2" eb="3">
      <t>マチ</t>
    </rPh>
    <phoneticPr fontId="10"/>
  </si>
  <si>
    <t>町田町</t>
    <rPh sb="0" eb="3">
      <t>マチダマチ</t>
    </rPh>
    <phoneticPr fontId="10"/>
  </si>
  <si>
    <t>西染町</t>
    <rPh sb="0" eb="2">
      <t>ニシゾメ</t>
    </rPh>
    <rPh sb="2" eb="3">
      <t>マチ</t>
    </rPh>
    <phoneticPr fontId="10"/>
  </si>
  <si>
    <t>中染町</t>
    <rPh sb="0" eb="1">
      <t>ナカ</t>
    </rPh>
    <rPh sb="1" eb="2">
      <t>ゾメ</t>
    </rPh>
    <rPh sb="2" eb="3">
      <t>マチ</t>
    </rPh>
    <phoneticPr fontId="10"/>
  </si>
  <si>
    <t>東染町</t>
    <rPh sb="0" eb="1">
      <t>ヒガシ</t>
    </rPh>
    <rPh sb="1" eb="2">
      <t>ソ</t>
    </rPh>
    <rPh sb="2" eb="3">
      <t>マチ</t>
    </rPh>
    <phoneticPr fontId="10"/>
  </si>
  <si>
    <t>河内西町</t>
    <rPh sb="0" eb="2">
      <t>カワチ</t>
    </rPh>
    <rPh sb="2" eb="3">
      <t>ニシ</t>
    </rPh>
    <rPh sb="3" eb="4">
      <t>マチ</t>
    </rPh>
    <phoneticPr fontId="10"/>
  </si>
  <si>
    <t>天下野町</t>
    <rPh sb="0" eb="1">
      <t>テン</t>
    </rPh>
    <rPh sb="1" eb="2">
      <t>シタ</t>
    </rPh>
    <rPh sb="2" eb="3">
      <t>ノ</t>
    </rPh>
    <rPh sb="3" eb="4">
      <t>マチ</t>
    </rPh>
    <phoneticPr fontId="10"/>
  </si>
  <si>
    <t>下高倉町</t>
    <rPh sb="0" eb="1">
      <t>シモ</t>
    </rPh>
    <rPh sb="1" eb="3">
      <t>タカクラ</t>
    </rPh>
    <rPh sb="3" eb="4">
      <t>マチ</t>
    </rPh>
    <phoneticPr fontId="10"/>
  </si>
  <si>
    <t>上高倉町</t>
    <rPh sb="0" eb="1">
      <t>カミ</t>
    </rPh>
    <rPh sb="1" eb="3">
      <t>タカクラ</t>
    </rPh>
    <rPh sb="3" eb="4">
      <t>マチ</t>
    </rPh>
    <phoneticPr fontId="10"/>
  </si>
  <si>
    <t>里川町</t>
    <rPh sb="0" eb="1">
      <t>サト</t>
    </rPh>
    <rPh sb="1" eb="2">
      <t>ガワ</t>
    </rPh>
    <rPh sb="2" eb="3">
      <t>マチ</t>
    </rPh>
    <phoneticPr fontId="10"/>
  </si>
  <si>
    <t>徳田町</t>
    <rPh sb="0" eb="2">
      <t>トクダ</t>
    </rPh>
    <rPh sb="2" eb="3">
      <t>マチ</t>
    </rPh>
    <phoneticPr fontId="10"/>
  </si>
  <si>
    <t>小妻町</t>
    <rPh sb="0" eb="1">
      <t>コ</t>
    </rPh>
    <rPh sb="1" eb="2">
      <t>ツマ</t>
    </rPh>
    <rPh sb="2" eb="3">
      <t>マチ</t>
    </rPh>
    <phoneticPr fontId="10"/>
  </si>
  <si>
    <t>小中町</t>
    <rPh sb="0" eb="2">
      <t>コナカ</t>
    </rPh>
    <rPh sb="2" eb="3">
      <t>マチ</t>
    </rPh>
    <phoneticPr fontId="10"/>
  </si>
  <si>
    <t>大中町</t>
    <rPh sb="0" eb="2">
      <t>オオナカ</t>
    </rPh>
    <rPh sb="2" eb="3">
      <t>マチ</t>
    </rPh>
    <phoneticPr fontId="10"/>
  </si>
  <si>
    <t>折橋町</t>
    <rPh sb="0" eb="2">
      <t>オリハシ</t>
    </rPh>
    <rPh sb="2" eb="3">
      <t>マチ</t>
    </rPh>
    <phoneticPr fontId="10"/>
  </si>
  <si>
    <t>小菅町</t>
    <rPh sb="0" eb="2">
      <t>コスゲ</t>
    </rPh>
    <rPh sb="2" eb="3">
      <t>マチ</t>
    </rPh>
    <phoneticPr fontId="10"/>
  </si>
  <si>
    <t>大菅町</t>
    <rPh sb="0" eb="2">
      <t>オオスガ</t>
    </rPh>
    <rPh sb="2" eb="3">
      <t>マチ</t>
    </rPh>
    <phoneticPr fontId="10"/>
  </si>
  <si>
    <t>上深荻町</t>
    <rPh sb="0" eb="1">
      <t>カミ</t>
    </rPh>
    <rPh sb="1" eb="2">
      <t>フカ</t>
    </rPh>
    <rPh sb="2" eb="3">
      <t>オギ</t>
    </rPh>
    <rPh sb="3" eb="4">
      <t>マチ</t>
    </rPh>
    <phoneticPr fontId="10"/>
  </si>
  <si>
    <t>常陸太田市合計</t>
    <rPh sb="0" eb="4">
      <t>ヒタチオオタ</t>
    </rPh>
    <rPh sb="4" eb="5">
      <t>シ</t>
    </rPh>
    <rPh sb="5" eb="7">
      <t>ゴウケイ</t>
    </rPh>
    <phoneticPr fontId="4"/>
  </si>
  <si>
    <t>高萩市（その１）</t>
    <rPh sb="0" eb="3">
      <t>タカハギシ</t>
    </rPh>
    <phoneticPr fontId="4"/>
  </si>
  <si>
    <t>本町４丁目</t>
  </si>
  <si>
    <t>大和町１丁目</t>
  </si>
  <si>
    <t>大和町２丁目</t>
  </si>
  <si>
    <t>大和町３丁目</t>
  </si>
  <si>
    <t>大和町４丁目</t>
  </si>
  <si>
    <t>春日町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</si>
  <si>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</si>
  <si>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</si>
  <si>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</si>
  <si>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</si>
  <si>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</si>
  <si>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</si>
  <si>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</si>
  <si>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</t>
  </si>
  <si>
    <t>肥前町１丁目</t>
  </si>
  <si>
    <t>肥前町２丁目</t>
  </si>
  <si>
    <t>有明町１丁目</t>
  </si>
  <si>
    <t>有明町２丁目</t>
  </si>
  <si>
    <t>有明町３丁目</t>
  </si>
  <si>
    <t>高浜町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</si>
  <si>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</si>
  <si>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</si>
  <si>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</si>
  <si>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</si>
  <si>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</si>
  <si>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</si>
  <si>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</si>
  <si>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</si>
  <si>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</si>
  <si>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</si>
  <si>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</si>
  <si>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</si>
  <si>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</si>
  <si>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</si>
  <si>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高萩市（その２）</t>
    <rPh sb="0" eb="3">
      <t>タカハギシ</t>
    </rPh>
    <phoneticPr fontId="4"/>
  </si>
  <si>
    <t>上君田</t>
  </si>
  <si>
    <t>下君田</t>
  </si>
  <si>
    <t>中戸川</t>
  </si>
  <si>
    <t>大能</t>
  </si>
  <si>
    <t>横川</t>
  </si>
  <si>
    <t>福平</t>
  </si>
  <si>
    <t>高萩市合計</t>
  </si>
  <si>
    <t>北茨城市（その１）</t>
    <rPh sb="0" eb="4">
      <t>キタイバラキシ</t>
    </rPh>
    <phoneticPr fontId="4"/>
  </si>
  <si>
    <t>中郷町</t>
  </si>
  <si>
    <t>中郷町上桜井</t>
  </si>
  <si>
    <t>中郷町下桜井</t>
  </si>
  <si>
    <t>中郷町足洗</t>
  </si>
  <si>
    <t>中郷町小野矢指</t>
  </si>
  <si>
    <t>中郷町汐見ヶ丘</t>
  </si>
  <si>
    <t>中郷町汐見ケ丘１丁目</t>
  </si>
  <si>
    <t>中郷町汐見ケ丘２丁目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</si>
  <si>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</si>
  <si>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</si>
  <si>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</si>
  <si>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</si>
  <si>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</si>
  <si>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</si>
  <si>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</si>
  <si>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中郷町汐見ケ丘１０丁目</t>
  </si>
  <si>
    <t>中郷町粟野</t>
  </si>
  <si>
    <t>中郷町日棚</t>
  </si>
  <si>
    <t>中郷町松井</t>
  </si>
  <si>
    <t>中郷町石岡</t>
  </si>
  <si>
    <t>磯原町</t>
  </si>
  <si>
    <t>磯原町内野</t>
  </si>
  <si>
    <t>磯原町大塚</t>
  </si>
  <si>
    <t>磯原町木皿</t>
  </si>
  <si>
    <t>磯原町上相田</t>
  </si>
  <si>
    <t>磯原町豊田</t>
  </si>
  <si>
    <t>磯原町豊田１丁目</t>
  </si>
  <si>
    <t>磯原町豊田２丁目</t>
  </si>
  <si>
    <t>磯原町磯原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</si>
  <si>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</si>
  <si>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</si>
  <si>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</si>
  <si>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</si>
  <si>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</si>
  <si>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</si>
  <si>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</t>
  </si>
  <si>
    <t>磯原町本町１丁目</t>
  </si>
  <si>
    <t>磯原町本町２丁目</t>
  </si>
  <si>
    <t>磯原町本町３丁目</t>
  </si>
  <si>
    <t>北茨城市（その２）</t>
    <rPh sb="0" eb="4">
      <t>キタイバラキシ</t>
    </rPh>
    <phoneticPr fontId="4"/>
  </si>
  <si>
    <t>磯原町本町４丁目</t>
  </si>
  <si>
    <t>華川町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</si>
  <si>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</si>
  <si>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</si>
  <si>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</si>
  <si>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</si>
  <si>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</si>
  <si>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</si>
  <si>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</si>
  <si>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</si>
  <si>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関南町</t>
  </si>
  <si>
    <t>関南町神岡上</t>
  </si>
  <si>
    <t>関南町神岡下</t>
  </si>
  <si>
    <t>関南町関本下</t>
  </si>
  <si>
    <t>関南町仁井田</t>
  </si>
  <si>
    <t>関南町里根川</t>
  </si>
  <si>
    <t>大津町</t>
  </si>
  <si>
    <t>大津町北町</t>
  </si>
  <si>
    <t>大津町北町１丁目</t>
  </si>
  <si>
    <t>大津町北町２丁目</t>
  </si>
  <si>
    <t>大津町北町３丁目</t>
  </si>
  <si>
    <t>大津町北町４丁目</t>
  </si>
  <si>
    <t>大津町字五浦</t>
  </si>
  <si>
    <t>大津町字五浦１丁目</t>
  </si>
  <si>
    <t>大津町字五浦２丁目</t>
  </si>
  <si>
    <t>大津町字五浦３丁目</t>
  </si>
  <si>
    <t>平潟町</t>
  </si>
  <si>
    <t>関本町</t>
  </si>
  <si>
    <t>関本町小川</t>
  </si>
  <si>
    <t>関本町才丸</t>
  </si>
  <si>
    <t>関本町富士ケ丘</t>
  </si>
  <si>
    <t>関本町八反</t>
  </si>
  <si>
    <t>関本町関本上</t>
  </si>
  <si>
    <t>関本町福田</t>
  </si>
  <si>
    <t>関本町関本中</t>
  </si>
  <si>
    <t>北茨城市合計</t>
  </si>
  <si>
    <t>笠間市（その１）</t>
    <rPh sb="0" eb="3">
      <t>カサマシ</t>
    </rPh>
    <phoneticPr fontId="4"/>
  </si>
  <si>
    <t>笠間</t>
    <rPh sb="0" eb="2">
      <t>カサマ</t>
    </rPh>
    <phoneticPr fontId="0"/>
  </si>
  <si>
    <t>石井</t>
    <rPh sb="0" eb="2">
      <t>イシイ</t>
    </rPh>
    <phoneticPr fontId="0"/>
  </si>
  <si>
    <t>赤坂</t>
    <rPh sb="0" eb="2">
      <t>アカサカ</t>
    </rPh>
    <phoneticPr fontId="0"/>
  </si>
  <si>
    <t>下市毛</t>
    <rPh sb="0" eb="1">
      <t>シモ</t>
    </rPh>
    <rPh sb="1" eb="3">
      <t>イチゲ</t>
    </rPh>
    <phoneticPr fontId="0"/>
  </si>
  <si>
    <t>日草場</t>
    <rPh sb="0" eb="1">
      <t>ヒ</t>
    </rPh>
    <rPh sb="1" eb="3">
      <t>クサバ</t>
    </rPh>
    <phoneticPr fontId="0"/>
  </si>
  <si>
    <t>大橋</t>
    <rPh sb="0" eb="2">
      <t>オオハシ</t>
    </rPh>
    <phoneticPr fontId="0"/>
  </si>
  <si>
    <t>池野辺</t>
    <rPh sb="0" eb="1">
      <t>イケ</t>
    </rPh>
    <rPh sb="1" eb="2">
      <t>ノ</t>
    </rPh>
    <rPh sb="2" eb="3">
      <t>ヘン</t>
    </rPh>
    <phoneticPr fontId="0"/>
  </si>
  <si>
    <t>福田</t>
    <rPh sb="0" eb="2">
      <t>フクダ</t>
    </rPh>
    <phoneticPr fontId="0"/>
  </si>
  <si>
    <t>飯田</t>
    <rPh sb="0" eb="2">
      <t>イイダ</t>
    </rPh>
    <phoneticPr fontId="0"/>
  </si>
  <si>
    <t>大郷戸</t>
    <rPh sb="0" eb="1">
      <t>オオ</t>
    </rPh>
    <rPh sb="1" eb="2">
      <t>ゴウ</t>
    </rPh>
    <rPh sb="2" eb="3">
      <t>ト</t>
    </rPh>
    <phoneticPr fontId="0"/>
  </si>
  <si>
    <t>箱田大郷戸</t>
    <rPh sb="0" eb="2">
      <t>ハコダ</t>
    </rPh>
    <rPh sb="2" eb="3">
      <t>オオ</t>
    </rPh>
    <rPh sb="3" eb="4">
      <t>ゴウ</t>
    </rPh>
    <rPh sb="4" eb="5">
      <t>ト</t>
    </rPh>
    <phoneticPr fontId="0"/>
  </si>
  <si>
    <t>片庭</t>
    <rPh sb="0" eb="2">
      <t>カタニワ</t>
    </rPh>
    <phoneticPr fontId="0"/>
  </si>
  <si>
    <t>箱田</t>
    <rPh sb="0" eb="2">
      <t>ハコダ</t>
    </rPh>
    <phoneticPr fontId="0"/>
  </si>
  <si>
    <t>寺崎</t>
    <rPh sb="0" eb="2">
      <t>テラサキ</t>
    </rPh>
    <phoneticPr fontId="0"/>
  </si>
  <si>
    <t>日沢</t>
    <rPh sb="0" eb="1">
      <t>ヒ</t>
    </rPh>
    <rPh sb="1" eb="2">
      <t>サワ</t>
    </rPh>
    <phoneticPr fontId="0"/>
  </si>
  <si>
    <t>石寺</t>
    <rPh sb="0" eb="1">
      <t>イシ</t>
    </rPh>
    <rPh sb="1" eb="2">
      <t>デラ</t>
    </rPh>
    <phoneticPr fontId="0"/>
  </si>
  <si>
    <t>金井</t>
    <rPh sb="0" eb="2">
      <t>カナイ</t>
    </rPh>
    <phoneticPr fontId="0"/>
  </si>
  <si>
    <t>大渕</t>
    <rPh sb="0" eb="2">
      <t>オオブチ</t>
    </rPh>
    <phoneticPr fontId="0"/>
  </si>
  <si>
    <t>本戸</t>
    <rPh sb="0" eb="2">
      <t>ホンド</t>
    </rPh>
    <phoneticPr fontId="0"/>
  </si>
  <si>
    <t>来栖</t>
    <rPh sb="0" eb="2">
      <t>クルス</t>
    </rPh>
    <phoneticPr fontId="0"/>
  </si>
  <si>
    <t>北吉原</t>
    <rPh sb="0" eb="1">
      <t>キタ</t>
    </rPh>
    <rPh sb="1" eb="3">
      <t>ヨシワラ</t>
    </rPh>
    <phoneticPr fontId="0"/>
  </si>
  <si>
    <t>南吉原</t>
    <rPh sb="0" eb="1">
      <t>ミナミ</t>
    </rPh>
    <rPh sb="1" eb="3">
      <t>ヨシワラ</t>
    </rPh>
    <phoneticPr fontId="0"/>
  </si>
  <si>
    <t>手越</t>
    <rPh sb="0" eb="1">
      <t>テ</t>
    </rPh>
    <rPh sb="1" eb="2">
      <t>ゴ</t>
    </rPh>
    <phoneticPr fontId="0"/>
  </si>
  <si>
    <t>上加賀田</t>
    <rPh sb="0" eb="1">
      <t>カミ</t>
    </rPh>
    <rPh sb="1" eb="4">
      <t>カガタ</t>
    </rPh>
    <phoneticPr fontId="0"/>
  </si>
  <si>
    <t>飯合</t>
    <rPh sb="0" eb="1">
      <t>メシ</t>
    </rPh>
    <rPh sb="1" eb="2">
      <t>ア</t>
    </rPh>
    <phoneticPr fontId="0"/>
  </si>
  <si>
    <t>稲田</t>
    <rPh sb="0" eb="2">
      <t>イナダ</t>
    </rPh>
    <phoneticPr fontId="0"/>
  </si>
  <si>
    <t>福原</t>
    <rPh sb="0" eb="2">
      <t>フクハラ</t>
    </rPh>
    <phoneticPr fontId="0"/>
  </si>
  <si>
    <t>平町</t>
    <rPh sb="0" eb="1">
      <t>タイラ</t>
    </rPh>
    <rPh sb="1" eb="2">
      <t>マチ</t>
    </rPh>
    <phoneticPr fontId="0"/>
  </si>
  <si>
    <t>大田町</t>
    <rPh sb="0" eb="2">
      <t>オオタ</t>
    </rPh>
    <rPh sb="2" eb="3">
      <t>マチ</t>
    </rPh>
    <phoneticPr fontId="0"/>
  </si>
  <si>
    <t>橋爪</t>
    <rPh sb="0" eb="1">
      <t>ハシ</t>
    </rPh>
    <rPh sb="1" eb="2">
      <t>ツメ</t>
    </rPh>
    <phoneticPr fontId="0"/>
  </si>
  <si>
    <t>矢野下</t>
    <rPh sb="0" eb="2">
      <t>ヤノ</t>
    </rPh>
    <rPh sb="2" eb="3">
      <t>シタ</t>
    </rPh>
    <phoneticPr fontId="0"/>
  </si>
  <si>
    <t>大古山</t>
    <rPh sb="0" eb="1">
      <t>オオ</t>
    </rPh>
    <rPh sb="1" eb="2">
      <t>コ</t>
    </rPh>
    <rPh sb="2" eb="3">
      <t>ヤマ</t>
    </rPh>
    <phoneticPr fontId="0"/>
  </si>
  <si>
    <t>南小泉</t>
    <rPh sb="0" eb="1">
      <t>ミナミ</t>
    </rPh>
    <rPh sb="1" eb="3">
      <t>コイズミ</t>
    </rPh>
    <phoneticPr fontId="0"/>
  </si>
  <si>
    <t>下加賀田</t>
    <rPh sb="0" eb="1">
      <t>シモ</t>
    </rPh>
    <rPh sb="1" eb="4">
      <t>カガタ</t>
    </rPh>
    <phoneticPr fontId="0"/>
  </si>
  <si>
    <t>南友部</t>
    <rPh sb="0" eb="1">
      <t>ミナミ</t>
    </rPh>
    <rPh sb="1" eb="3">
      <t>トモベ</t>
    </rPh>
    <phoneticPr fontId="0"/>
  </si>
  <si>
    <t>鴻巣</t>
    <rPh sb="0" eb="2">
      <t>コウノス</t>
    </rPh>
    <phoneticPr fontId="0"/>
  </si>
  <si>
    <t>旭町</t>
    <rPh sb="0" eb="2">
      <t>アサヒマチ</t>
    </rPh>
    <phoneticPr fontId="0"/>
  </si>
  <si>
    <t>鯉淵</t>
    <rPh sb="0" eb="2">
      <t>コイブチ</t>
    </rPh>
    <phoneticPr fontId="0"/>
  </si>
  <si>
    <t>五平</t>
    <rPh sb="0" eb="2">
      <t>ゴヘイ</t>
    </rPh>
    <phoneticPr fontId="0"/>
  </si>
  <si>
    <t>湯崎</t>
    <rPh sb="0" eb="1">
      <t>ユ</t>
    </rPh>
    <rPh sb="1" eb="2">
      <t>ザキ</t>
    </rPh>
    <phoneticPr fontId="0"/>
  </si>
  <si>
    <t>住吉</t>
    <rPh sb="0" eb="2">
      <t>スミヨシ</t>
    </rPh>
    <phoneticPr fontId="0"/>
  </si>
  <si>
    <t>笠間市（その２）</t>
    <rPh sb="0" eb="3">
      <t>カサマシ</t>
    </rPh>
    <phoneticPr fontId="4"/>
  </si>
  <si>
    <t>随分附</t>
    <rPh sb="0" eb="1">
      <t>ズイ</t>
    </rPh>
    <rPh sb="1" eb="2">
      <t>ワ</t>
    </rPh>
    <rPh sb="2" eb="3">
      <t>ツ</t>
    </rPh>
    <phoneticPr fontId="0"/>
  </si>
  <si>
    <t>柏井</t>
    <rPh sb="0" eb="2">
      <t>カシワイ</t>
    </rPh>
    <phoneticPr fontId="0"/>
  </si>
  <si>
    <t>仁古田</t>
    <rPh sb="0" eb="1">
      <t>ニ</t>
    </rPh>
    <rPh sb="1" eb="2">
      <t>コ</t>
    </rPh>
    <rPh sb="2" eb="3">
      <t>タ</t>
    </rPh>
    <phoneticPr fontId="0"/>
  </si>
  <si>
    <t>長兎路</t>
    <rPh sb="0" eb="1">
      <t>ナガ</t>
    </rPh>
    <rPh sb="1" eb="2">
      <t>ト</t>
    </rPh>
    <rPh sb="2" eb="3">
      <t>ロ</t>
    </rPh>
    <phoneticPr fontId="0"/>
  </si>
  <si>
    <t>下市原</t>
    <rPh sb="0" eb="1">
      <t>シモ</t>
    </rPh>
    <rPh sb="1" eb="3">
      <t>イチハラ</t>
    </rPh>
    <phoneticPr fontId="0"/>
  </si>
  <si>
    <t>中市原</t>
    <rPh sb="0" eb="1">
      <t>ナカ</t>
    </rPh>
    <rPh sb="1" eb="3">
      <t>イチハラ</t>
    </rPh>
    <phoneticPr fontId="0"/>
  </si>
  <si>
    <t>上市原</t>
    <rPh sb="0" eb="1">
      <t>カミ</t>
    </rPh>
    <rPh sb="1" eb="3">
      <t>イチハラ</t>
    </rPh>
    <phoneticPr fontId="0"/>
  </si>
  <si>
    <t>小原</t>
    <rPh sb="0" eb="2">
      <t>オバラ</t>
    </rPh>
    <phoneticPr fontId="0"/>
  </si>
  <si>
    <t>長兎路仁古田入会地</t>
    <rPh sb="0" eb="1">
      <t>ナガ</t>
    </rPh>
    <rPh sb="1" eb="2">
      <t>ト</t>
    </rPh>
    <rPh sb="2" eb="3">
      <t>ロ</t>
    </rPh>
    <rPh sb="3" eb="4">
      <t>ニ</t>
    </rPh>
    <rPh sb="4" eb="5">
      <t>コ</t>
    </rPh>
    <rPh sb="5" eb="6">
      <t>タ</t>
    </rPh>
    <rPh sb="6" eb="8">
      <t>イリアイ</t>
    </rPh>
    <rPh sb="8" eb="9">
      <t>チ</t>
    </rPh>
    <phoneticPr fontId="0"/>
  </si>
  <si>
    <t>友部駅前</t>
    <rPh sb="0" eb="2">
      <t>トモベ</t>
    </rPh>
    <rPh sb="2" eb="4">
      <t>エキマエ</t>
    </rPh>
    <phoneticPr fontId="0"/>
  </si>
  <si>
    <t>八雲</t>
  </si>
  <si>
    <t>八雲一丁目</t>
    <rPh sb="0" eb="2">
      <t>ヤクモ</t>
    </rPh>
    <rPh sb="2" eb="5">
      <t>イッチョウメ</t>
    </rPh>
    <phoneticPr fontId="0"/>
  </si>
  <si>
    <t>八雲二丁目</t>
    <rPh sb="0" eb="2">
      <t>ヤクモ</t>
    </rPh>
    <rPh sb="2" eb="5">
      <t>ニチョウメ</t>
    </rPh>
    <phoneticPr fontId="0"/>
  </si>
  <si>
    <t>中央一丁目</t>
    <rPh sb="0" eb="2">
      <t>チュウオウ</t>
    </rPh>
    <rPh sb="2" eb="5">
      <t>イッチョウメ</t>
    </rPh>
    <phoneticPr fontId="0"/>
  </si>
  <si>
    <t>中央二丁目</t>
    <rPh sb="0" eb="2">
      <t>チュウオウ</t>
    </rPh>
    <rPh sb="2" eb="5">
      <t>ニチョウメ</t>
    </rPh>
    <phoneticPr fontId="0"/>
  </si>
  <si>
    <t>中央三丁目</t>
    <rPh sb="0" eb="2">
      <t>チュウオウ</t>
    </rPh>
    <rPh sb="2" eb="5">
      <t>サンチョウメ</t>
    </rPh>
    <phoneticPr fontId="0"/>
  </si>
  <si>
    <t>中央四丁目</t>
    <rPh sb="0" eb="2">
      <t>チュウオウ</t>
    </rPh>
    <rPh sb="2" eb="5">
      <t>ヨンチョウメ</t>
    </rPh>
    <phoneticPr fontId="0"/>
  </si>
  <si>
    <t>東平</t>
  </si>
  <si>
    <t>東平一丁目</t>
    <rPh sb="0" eb="2">
      <t>ヒガシダイラ</t>
    </rPh>
    <rPh sb="2" eb="5">
      <t>イッチョウメ</t>
    </rPh>
    <phoneticPr fontId="0"/>
  </si>
  <si>
    <t>東平二丁目</t>
    <rPh sb="0" eb="2">
      <t>ヒガシダイラ</t>
    </rPh>
    <rPh sb="2" eb="5">
      <t>ニチョウメ</t>
    </rPh>
    <phoneticPr fontId="0"/>
  </si>
  <si>
    <t>東平三丁目</t>
    <rPh sb="0" eb="2">
      <t>ヒガシダイラ</t>
    </rPh>
    <rPh sb="2" eb="5">
      <t>サンチョウメ</t>
    </rPh>
    <phoneticPr fontId="0"/>
  </si>
  <si>
    <t>東平四丁目</t>
    <rPh sb="0" eb="2">
      <t>ヒガシダイラ</t>
    </rPh>
    <rPh sb="2" eb="5">
      <t>ヨンチョウメ</t>
    </rPh>
    <phoneticPr fontId="0"/>
  </si>
  <si>
    <t>美原</t>
  </si>
  <si>
    <t>美原一丁目</t>
    <rPh sb="0" eb="2">
      <t>ミハラ</t>
    </rPh>
    <rPh sb="2" eb="5">
      <t>イッチョウメ</t>
    </rPh>
    <phoneticPr fontId="0"/>
  </si>
  <si>
    <t>美原二丁目</t>
    <rPh sb="0" eb="2">
      <t>ミハラ</t>
    </rPh>
    <rPh sb="2" eb="5">
      <t>ニチョウメ</t>
    </rPh>
    <phoneticPr fontId="0"/>
  </si>
  <si>
    <t>美原三丁目</t>
    <rPh sb="0" eb="2">
      <t>ミハラ</t>
    </rPh>
    <rPh sb="2" eb="5">
      <t>サンチョウメ</t>
    </rPh>
    <phoneticPr fontId="0"/>
  </si>
  <si>
    <t>美原四丁目</t>
    <rPh sb="0" eb="2">
      <t>ミハラ</t>
    </rPh>
    <rPh sb="2" eb="5">
      <t>ヨンチョウメ</t>
    </rPh>
    <phoneticPr fontId="0"/>
  </si>
  <si>
    <t>下郷</t>
    <rPh sb="0" eb="2">
      <t>シモゴウ</t>
    </rPh>
    <phoneticPr fontId="0"/>
  </si>
  <si>
    <t>上郷</t>
    <rPh sb="0" eb="2">
      <t>カミゴウ</t>
    </rPh>
    <phoneticPr fontId="0"/>
  </si>
  <si>
    <t>泉</t>
    <rPh sb="0" eb="1">
      <t>イズミ</t>
    </rPh>
    <phoneticPr fontId="0"/>
  </si>
  <si>
    <t>市野谷</t>
    <rPh sb="0" eb="3">
      <t>イチノヤ</t>
    </rPh>
    <phoneticPr fontId="0"/>
  </si>
  <si>
    <t>福島</t>
    <rPh sb="0" eb="2">
      <t>フクシマ</t>
    </rPh>
    <phoneticPr fontId="0"/>
  </si>
  <si>
    <t>吉岡</t>
    <rPh sb="0" eb="2">
      <t>ヨシオカ</t>
    </rPh>
    <phoneticPr fontId="0"/>
  </si>
  <si>
    <t>土師</t>
    <rPh sb="0" eb="2">
      <t>ハジ</t>
    </rPh>
    <phoneticPr fontId="0"/>
  </si>
  <si>
    <t>押辺</t>
    <rPh sb="0" eb="1">
      <t>オ</t>
    </rPh>
    <rPh sb="1" eb="2">
      <t>ヘン</t>
    </rPh>
    <phoneticPr fontId="0"/>
  </si>
  <si>
    <t>安居</t>
    <rPh sb="0" eb="1">
      <t>アン</t>
    </rPh>
    <rPh sb="1" eb="2">
      <t>キョ</t>
    </rPh>
    <phoneticPr fontId="0"/>
  </si>
  <si>
    <t>泉市野谷入会地</t>
    <rPh sb="0" eb="1">
      <t>イズミ</t>
    </rPh>
    <rPh sb="1" eb="4">
      <t>イチノヤ</t>
    </rPh>
    <rPh sb="4" eb="6">
      <t>イリアイ</t>
    </rPh>
    <rPh sb="6" eb="7">
      <t>チ</t>
    </rPh>
    <phoneticPr fontId="0"/>
  </si>
  <si>
    <t>笠間市合計</t>
  </si>
  <si>
    <t>取手市（その１）</t>
    <rPh sb="0" eb="3">
      <t>トリデシ</t>
    </rPh>
    <phoneticPr fontId="4"/>
  </si>
  <si>
    <t>白山</t>
  </si>
  <si>
    <t>白山一丁目</t>
  </si>
  <si>
    <t>白山二丁目</t>
  </si>
  <si>
    <t>白山三丁目</t>
  </si>
  <si>
    <t>白山四丁目</t>
  </si>
  <si>
    <t>白山五丁目</t>
  </si>
  <si>
    <t>白山六丁目</t>
  </si>
  <si>
    <t>白山七丁目</t>
  </si>
  <si>
    <t>白山八丁目</t>
  </si>
  <si>
    <t>新町一丁目</t>
  </si>
  <si>
    <t>新町二丁目</t>
  </si>
  <si>
    <t>新町三丁目</t>
  </si>
  <si>
    <t>新町四丁目</t>
  </si>
  <si>
    <t>新町五丁目</t>
  </si>
  <si>
    <t>新町六丁目</t>
  </si>
  <si>
    <t>取手</t>
  </si>
  <si>
    <t>取手一丁目</t>
  </si>
  <si>
    <t>取手二丁目</t>
  </si>
  <si>
    <t>取手三丁目</t>
  </si>
  <si>
    <t>東五丁目</t>
  </si>
  <si>
    <t>東六丁目</t>
  </si>
  <si>
    <t>台宿</t>
  </si>
  <si>
    <t>台宿一丁目</t>
  </si>
  <si>
    <t>台宿二丁目</t>
  </si>
  <si>
    <t>井野</t>
  </si>
  <si>
    <t>井野一丁目</t>
  </si>
  <si>
    <t>井野二丁目</t>
  </si>
  <si>
    <t>井野三丁目</t>
  </si>
  <si>
    <t>井野台</t>
  </si>
  <si>
    <t>井野台一丁目</t>
  </si>
  <si>
    <t>井野台二丁目</t>
  </si>
  <si>
    <t>井野台三丁目</t>
  </si>
  <si>
    <t>井野台四丁目</t>
  </si>
  <si>
    <t>井野台五丁目</t>
  </si>
  <si>
    <t>取手市（その２）</t>
    <rPh sb="0" eb="3">
      <t>トリデシ</t>
    </rPh>
    <phoneticPr fontId="4"/>
  </si>
  <si>
    <t>青柳</t>
  </si>
  <si>
    <t>青柳一丁目</t>
  </si>
  <si>
    <t>新取手</t>
  </si>
  <si>
    <t>新取手一丁目</t>
  </si>
  <si>
    <t>新取手二丁目</t>
  </si>
  <si>
    <t>新取手三丁目</t>
  </si>
  <si>
    <t>新取手四丁目</t>
  </si>
  <si>
    <t>新取手五丁目</t>
  </si>
  <si>
    <t>西</t>
  </si>
  <si>
    <t>西一丁目</t>
  </si>
  <si>
    <t>西二丁目</t>
  </si>
  <si>
    <t>本郷一丁目</t>
  </si>
  <si>
    <t>本郷二丁目</t>
  </si>
  <si>
    <t>本郷三丁目</t>
  </si>
  <si>
    <t>本郷四丁目</t>
  </si>
  <si>
    <t>本郷五丁目</t>
  </si>
  <si>
    <t>駒場</t>
  </si>
  <si>
    <t>駒場一丁目</t>
  </si>
  <si>
    <t>駒場二丁目</t>
  </si>
  <si>
    <t>駒場三丁目</t>
  </si>
  <si>
    <t>駒場四丁目</t>
  </si>
  <si>
    <t>長兵衛新田</t>
  </si>
  <si>
    <t>小堀</t>
  </si>
  <si>
    <t>小文間</t>
  </si>
  <si>
    <t>寺田</t>
  </si>
  <si>
    <t>桑原</t>
  </si>
  <si>
    <t>戸頭</t>
  </si>
  <si>
    <t>米ノ井</t>
  </si>
  <si>
    <t>野々井</t>
  </si>
  <si>
    <t>ゆめみ野</t>
  </si>
  <si>
    <t>ゆめみ野一丁目</t>
  </si>
  <si>
    <t>ゆめみ野二丁目</t>
  </si>
  <si>
    <t>ゆめみ野三丁目</t>
  </si>
  <si>
    <t>ゆめみ野四丁目</t>
  </si>
  <si>
    <t>取手市（その３）</t>
    <rPh sb="0" eb="3">
      <t>トリデシ</t>
    </rPh>
    <phoneticPr fontId="4"/>
  </si>
  <si>
    <t>ゆめみ野五丁目</t>
  </si>
  <si>
    <t>稲</t>
  </si>
  <si>
    <t>下高井</t>
  </si>
  <si>
    <t>上高井</t>
  </si>
  <si>
    <t>貝塚</t>
  </si>
  <si>
    <t>市之代</t>
  </si>
  <si>
    <t>井野団地</t>
  </si>
  <si>
    <t>戸頭一丁目</t>
  </si>
  <si>
    <t>戸頭二丁目</t>
  </si>
  <si>
    <t>戸頭三丁目</t>
  </si>
  <si>
    <t>戸頭四丁目</t>
  </si>
  <si>
    <t>戸頭五丁目</t>
  </si>
  <si>
    <t>戸頭六丁目</t>
  </si>
  <si>
    <t>戸頭七丁目</t>
  </si>
  <si>
    <t>戸頭八丁目</t>
  </si>
  <si>
    <t>戸頭九丁目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</si>
  <si>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</si>
  <si>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</si>
  <si>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</si>
  <si>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</si>
  <si>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</si>
  <si>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</si>
  <si>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</si>
  <si>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</si>
  <si>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</si>
  <si>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</si>
  <si>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</si>
  <si>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</si>
  <si>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</si>
  <si>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</si>
  <si>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</si>
  <si>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</si>
  <si>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米田</t>
  </si>
  <si>
    <t>渋沼</t>
  </si>
  <si>
    <t>押切</t>
  </si>
  <si>
    <t>高須</t>
  </si>
  <si>
    <t>大留</t>
  </si>
  <si>
    <t>神浦</t>
  </si>
  <si>
    <t>取手市（その４）</t>
    <rPh sb="0" eb="3">
      <t>トリデシ</t>
    </rPh>
    <phoneticPr fontId="4"/>
  </si>
  <si>
    <t>上萱場</t>
  </si>
  <si>
    <t>下萱場</t>
  </si>
  <si>
    <t>萱場</t>
  </si>
  <si>
    <t>大曲</t>
  </si>
  <si>
    <t>新川</t>
  </si>
  <si>
    <t>双葉</t>
  </si>
  <si>
    <t>双葉一丁目</t>
  </si>
  <si>
    <t>双葉二丁目</t>
  </si>
  <si>
    <t>双葉三丁目</t>
  </si>
  <si>
    <t>光風台</t>
  </si>
  <si>
    <t>光風台一丁目</t>
  </si>
  <si>
    <t>光風台二丁目</t>
  </si>
  <si>
    <t>光風台三丁目</t>
  </si>
  <si>
    <t>桜が丘</t>
  </si>
  <si>
    <t>桜が丘一丁目</t>
  </si>
  <si>
    <t>桜が丘二丁目</t>
  </si>
  <si>
    <t>桜が丘三丁目</t>
  </si>
  <si>
    <t>桜が丘四丁目</t>
  </si>
  <si>
    <t>藤代南</t>
    <phoneticPr fontId="4"/>
  </si>
  <si>
    <t>藤代南一丁目</t>
  </si>
  <si>
    <t>藤代南二丁目</t>
  </si>
  <si>
    <t>藤代南三丁目</t>
  </si>
  <si>
    <t>紫水</t>
  </si>
  <si>
    <t>紫水一丁目</t>
  </si>
  <si>
    <t>紫水二丁目</t>
  </si>
  <si>
    <t>紫水三丁目</t>
  </si>
  <si>
    <t>取手市合計</t>
  </si>
  <si>
    <t>牛久市（その１）</t>
    <rPh sb="0" eb="3">
      <t>ウシクシ</t>
    </rPh>
    <phoneticPr fontId="4"/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</si>
  <si>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</si>
  <si>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</si>
  <si>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</si>
  <si>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</si>
  <si>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</si>
  <si>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</si>
  <si>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</si>
  <si>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</si>
  <si>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</si>
  <si>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</si>
  <si>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</si>
  <si>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</si>
  <si>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</si>
  <si>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</si>
  <si>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</si>
  <si>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</si>
  <si>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</si>
  <si>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栄町１丁目</t>
  </si>
  <si>
    <t>栄町３丁目</t>
  </si>
  <si>
    <t>栄町４丁目</t>
  </si>
  <si>
    <t>栄町５丁目</t>
  </si>
  <si>
    <t>栄町６丁目</t>
  </si>
  <si>
    <t>猪子町</t>
  </si>
  <si>
    <t>下根町</t>
  </si>
  <si>
    <t>正直町</t>
  </si>
  <si>
    <t>新地町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</si>
  <si>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</si>
  <si>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</si>
  <si>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</si>
  <si>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</si>
  <si>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</si>
  <si>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</si>
  <si>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</si>
  <si>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上柏田</t>
  </si>
  <si>
    <t>上柏田１丁目</t>
  </si>
  <si>
    <t>上柏田２丁目</t>
  </si>
  <si>
    <t>牛久市（その２）</t>
    <rPh sb="0" eb="3">
      <t>ウシクシ</t>
    </rPh>
    <phoneticPr fontId="4"/>
  </si>
  <si>
    <t>上柏田３丁目</t>
  </si>
  <si>
    <t>上柏田４丁目</t>
  </si>
  <si>
    <t>中央</t>
    <rPh sb="0" eb="2">
      <t>チュウオウ</t>
    </rPh>
    <phoneticPr fontId="7"/>
  </si>
  <si>
    <t>中央３丁目</t>
  </si>
  <si>
    <t>中央４丁目</t>
  </si>
  <si>
    <t>中央５丁目</t>
  </si>
  <si>
    <t>南</t>
    <rPh sb="0" eb="1">
      <t>ミナミ</t>
    </rPh>
    <phoneticPr fontId="7"/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</si>
  <si>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</si>
  <si>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</si>
  <si>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</si>
  <si>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</si>
  <si>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</si>
  <si>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</si>
  <si>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</si>
  <si>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神谷</t>
    <rPh sb="0" eb="2">
      <t>カミヤ</t>
    </rPh>
    <phoneticPr fontId="7"/>
  </si>
  <si>
    <t>神谷１丁目</t>
  </si>
  <si>
    <t>神谷２丁目</t>
  </si>
  <si>
    <t>神谷３丁目</t>
  </si>
  <si>
    <t>神谷４丁目</t>
  </si>
  <si>
    <t>神谷５丁目</t>
  </si>
  <si>
    <t>神谷６丁目</t>
  </si>
  <si>
    <t>さくら台</t>
    <rPh sb="3" eb="4">
      <t>ダイ</t>
    </rPh>
    <phoneticPr fontId="7"/>
  </si>
  <si>
    <t>さくら台１丁目</t>
  </si>
  <si>
    <t>さくら台２丁目</t>
  </si>
  <si>
    <t>さくら台３丁目</t>
  </si>
  <si>
    <t>さくら台４丁目</t>
  </si>
  <si>
    <t>ひたち野西</t>
    <rPh sb="3" eb="4">
      <t>ノ</t>
    </rPh>
    <rPh sb="4" eb="5">
      <t>ニシ</t>
    </rPh>
    <phoneticPr fontId="7"/>
  </si>
  <si>
    <t>ひたち野西１丁目</t>
  </si>
  <si>
    <t>ひたち野西２丁目</t>
  </si>
  <si>
    <t>ひたち野西３丁目</t>
  </si>
  <si>
    <t>ひたち野西４丁目</t>
  </si>
  <si>
    <t>ひたち野東</t>
    <rPh sb="3" eb="4">
      <t>ノ</t>
    </rPh>
    <rPh sb="4" eb="5">
      <t>ヒガシ</t>
    </rPh>
    <phoneticPr fontId="7"/>
  </si>
  <si>
    <t>ひたち野東１丁目</t>
  </si>
  <si>
    <t>ひたち野東２丁目</t>
  </si>
  <si>
    <t>ひたち野東３丁目</t>
  </si>
  <si>
    <t>ひたち野東４丁目</t>
  </si>
  <si>
    <t>ひたち野東５丁目</t>
  </si>
  <si>
    <t>田宮２丁目</t>
  </si>
  <si>
    <t>牛久市（その３）</t>
    <rPh sb="0" eb="3">
      <t>ウシクシ</t>
    </rPh>
    <phoneticPr fontId="4"/>
  </si>
  <si>
    <t>田宮３丁目</t>
  </si>
  <si>
    <t>牛久市合計</t>
    <rPh sb="0" eb="3">
      <t>ウシクシ</t>
    </rPh>
    <phoneticPr fontId="4"/>
  </si>
  <si>
    <t>つくば市(その１)</t>
    <rPh sb="3" eb="4">
      <t>シ</t>
    </rPh>
    <phoneticPr fontId="4"/>
  </si>
  <si>
    <t>北郷　　　　　　　　　　　　　　　　　　</t>
  </si>
  <si>
    <t>梶内新牧田下原入合地　　　　　</t>
  </si>
  <si>
    <t>西平塚　　　　　　　　　　　　　　　　　</t>
  </si>
  <si>
    <t>東平塚　　　　　　　　　　　　　　　　　</t>
  </si>
  <si>
    <t>下平塚　　　　　　　　　　　　　　　　　</t>
  </si>
  <si>
    <t>葛城根崎　　　　　　　　　　　　　　　　</t>
  </si>
  <si>
    <t>苅間　　　　　　　　　　　　　　　　　　</t>
  </si>
  <si>
    <t>原　　　　　　　　　　　　　　　　　　　</t>
  </si>
  <si>
    <t>面野井　　　　　　　　　　　　　　　　　</t>
  </si>
  <si>
    <t>高田　　　　　　　　　　　　　　　　　　</t>
  </si>
  <si>
    <t>鬼ケ窪　　　　　　　　　　　　　　　　　</t>
  </si>
  <si>
    <t>上河原崎　　　　　　　　　　　　　　　　</t>
  </si>
  <si>
    <t>下河原崎　　　　　　　　　　　　　　　　</t>
  </si>
  <si>
    <t>中別府　　　　　　　　　　　　　　　　　</t>
  </si>
  <si>
    <t>下別府　　　　　　　　　　　　　　　　　</t>
  </si>
  <si>
    <t>高須賀　　　　　　　　　　　　　　　　　</t>
  </si>
  <si>
    <t>高良田　　　　　　　　　　　　　　　　　</t>
  </si>
  <si>
    <t>鍋沼新田　　　　　　　　　　　　　　　　</t>
  </si>
  <si>
    <t>真瀬　　　　　　　　　　　　　　　　　　</t>
  </si>
  <si>
    <t>島名　　　　　　　　　　　　　　　　　　</t>
  </si>
  <si>
    <t>水堀　　　　　　　　　　　　　　　　　　</t>
  </si>
  <si>
    <t>御幸が丘　　　　　　　　　　　　　　　　</t>
  </si>
  <si>
    <t>大白硲　　　　　　　　　　　　　　　　　</t>
  </si>
  <si>
    <t>小白硲　　　　　　　　　　　　　　　　　</t>
  </si>
  <si>
    <t>平　　　　　　　　　　　　　　　　　　　</t>
  </si>
  <si>
    <t>八幡台　　　　　　　　　　　　　　　　　</t>
  </si>
  <si>
    <t>柳橋　　　　　　　　　　　　　　　　　　</t>
  </si>
  <si>
    <t>新井　　　　　　　　　　　　　　　　　　</t>
  </si>
  <si>
    <t>山中　　　　　　　　　　　　　　　　　　</t>
  </si>
  <si>
    <t>西大橋　　　　　　　　　　　　　　　　　</t>
  </si>
  <si>
    <t>西岡　　　　　　　　　　　　　　　　　　</t>
  </si>
  <si>
    <t>島　　　　　　　　　　　　　　　　　　　</t>
  </si>
  <si>
    <t>西郷　　　　　　　　　　　　　　　　　　</t>
  </si>
  <si>
    <t>春日</t>
  </si>
  <si>
    <t>春日１丁目　　　　　　　　　　　　　　　</t>
  </si>
  <si>
    <t>春日２丁目　　　　　　　　　　　　　　　</t>
  </si>
  <si>
    <t>春日３丁目　　　　　　　　　　　　　　　</t>
  </si>
  <si>
    <t>春日４丁目　　　　　　　　　　　　　　　</t>
  </si>
  <si>
    <t>東新井　　　　　　　　　　　　　　　　　</t>
  </si>
  <si>
    <t>小野崎　　　　　　　　　　　　　　　　　</t>
  </si>
  <si>
    <t>二の宮</t>
  </si>
  <si>
    <t>つくば市(その２)</t>
    <rPh sb="3" eb="4">
      <t>シ</t>
    </rPh>
    <phoneticPr fontId="4"/>
  </si>
  <si>
    <t>二の宮１丁目　　　　　　　　　　　　　　</t>
  </si>
  <si>
    <t>二の宮２丁目　　　　　　　　　　　　　　</t>
  </si>
  <si>
    <t>二の宮３丁目　　　　　　　　　　　　　　</t>
  </si>
  <si>
    <t>二の宮４丁目　　　　　　　　　　　　　　</t>
  </si>
  <si>
    <t>松野木　　　　　　　　　　　　　　　　　</t>
  </si>
  <si>
    <t>上原　　　　　　　　　　　　　　　　　　</t>
  </si>
  <si>
    <t>小野川　　　　　　　　　　　　　　　　　</t>
  </si>
  <si>
    <t>西大沼　　　　　　　　　　　　　　　　　</t>
  </si>
  <si>
    <t>中内　　　　　　　　　　　　　　　　　　</t>
  </si>
  <si>
    <t>松代</t>
  </si>
  <si>
    <t>松代１丁目　　　　　　　　　　　　　　　</t>
  </si>
  <si>
    <t>松代２丁目　　　　　　　　　　　　　　　</t>
  </si>
  <si>
    <t>松代３丁目　　　　　　　　　　　　　　　</t>
  </si>
  <si>
    <t>松代４丁目　　　　　　　　　　　　　　　</t>
  </si>
  <si>
    <t>松代５丁目　　　　　　　　　　　　　　　</t>
  </si>
  <si>
    <t>手代木　　　　　　　　　　　　　　　　　</t>
  </si>
  <si>
    <t>大わし　　　　　　　　　　　　　　　　　</t>
  </si>
  <si>
    <t>藤本　　　　　　　　　　　　　　　　　　</t>
  </si>
  <si>
    <t>上横場　　　　　　　　　　　　　　　　　</t>
  </si>
  <si>
    <t>今泉　　　　　　　　　　　　　　　　　　</t>
  </si>
  <si>
    <t>谷田部　　　　　　　　　　　　　　　　　</t>
  </si>
  <si>
    <t>上萱丸　　　　　　　　　　　　　　　　　</t>
  </si>
  <si>
    <t>下萱丸　　　　　　　　　　　　　　　　　</t>
  </si>
  <si>
    <t>中野　　　　　　　　　　　　　　　　　　</t>
  </si>
  <si>
    <t>花島新田　　　　　　　　　　　　　　　　</t>
  </si>
  <si>
    <t>西栗山　　　　　　　　　　　　　　　　　</t>
  </si>
  <si>
    <t>片田　　　　　　　　　　　　　　　　　　</t>
  </si>
  <si>
    <t>飯田　　　　　　　　　　　　　　　　　　</t>
  </si>
  <si>
    <t>古館　　　　　　　　　　　　　　　　　　</t>
  </si>
  <si>
    <t>根崎　　　　　　　　　　　　　　　　　　</t>
  </si>
  <si>
    <t>境松　　　　　　　　　　　　　　　　　　</t>
  </si>
  <si>
    <t>境田　　　　　　　　　　　　　　　　　　</t>
  </si>
  <si>
    <t>緑が丘　　　　　　　　　　　　　　　　　</t>
  </si>
  <si>
    <t>東丸山　　　　　　　　　　　　　　　　　</t>
  </si>
  <si>
    <t>羽成　　　　　　　　　　　　　　　　　　</t>
  </si>
  <si>
    <t>観音台</t>
  </si>
  <si>
    <t>観音台１丁目　　　　　　　　　　　　　　</t>
  </si>
  <si>
    <t>観音台２丁目　　　　　　　　　　　　　　</t>
  </si>
  <si>
    <t>観音台３丁目　　　　　　　　　　　　　　</t>
  </si>
  <si>
    <t>榎戸　　　　　　　　　　　　　　　　　　</t>
  </si>
  <si>
    <t>北中妻　　　　　　　　　　　　　　　　　</t>
  </si>
  <si>
    <t>つくば市(その３)</t>
    <rPh sb="3" eb="4">
      <t>シ</t>
    </rPh>
    <phoneticPr fontId="4"/>
  </si>
  <si>
    <t>南中妻　　　　　　　　　　　　　　　　　</t>
  </si>
  <si>
    <t>館野　　　　　　　　　　　　　　　　　　</t>
  </si>
  <si>
    <t>長峰　　　　　　　　　　　　　　　　　　</t>
  </si>
  <si>
    <t>東１丁目　　　　　　　　　　　　　　　　</t>
  </si>
  <si>
    <t>東２丁目　　　　　　　　　　　　　　　　</t>
  </si>
  <si>
    <t>稲荷前　　　　　　　　　　　　　　　　　</t>
  </si>
  <si>
    <t>赤塚　　　　　　　　　　　　　　　　　　</t>
  </si>
  <si>
    <t>下原　　　　　　　　　　　　　　　　　　</t>
  </si>
  <si>
    <t>梶内　　　　　　　　　　　　　　　　　　</t>
  </si>
  <si>
    <t>新牧田　　　　　　　　　　　　　　　　　</t>
  </si>
  <si>
    <t>稲岡　　　　　　　　　　　　　　　　　　</t>
  </si>
  <si>
    <t>北中島　　　　　　　　　　　　　　　　　</t>
  </si>
  <si>
    <t>市之台　　　　　　　　　　　　　　　　　</t>
  </si>
  <si>
    <t>下横場　　　　　　　　　　　　　　　　　</t>
  </si>
  <si>
    <t>高野台</t>
  </si>
  <si>
    <t>高野台１丁目　　　　　　　　　　　　　　</t>
  </si>
  <si>
    <t>高野台２丁目　　　　　　　　　　　　　　</t>
  </si>
  <si>
    <t>高野台３丁目　　　　　　　　　　　　　　</t>
  </si>
  <si>
    <t>鷹野原　　　　　　　　　　　　　　　　　</t>
  </si>
  <si>
    <t>谷田部字鷹野原　　　　　　　　　　　　　</t>
  </si>
  <si>
    <t>谷田部茎崎町房内飛地　　　　　　　　　　</t>
  </si>
  <si>
    <t>西原　　　　　　　　　　　　　　　　　　</t>
  </si>
  <si>
    <t>上河原崎元宮本　　　　　　　　　　　　　</t>
  </si>
  <si>
    <t>上河原崎元中北　　　　　　　　　　　　　</t>
  </si>
  <si>
    <t>上河原崎下河原崎入会地　　　　　　　　　</t>
  </si>
  <si>
    <t>高良田元上新田　　　　　　　　　　　　　</t>
  </si>
  <si>
    <t>高良田元下新田　　　　　　　　　　　　　</t>
  </si>
  <si>
    <t>台町</t>
  </si>
  <si>
    <t>台町１丁目　　　　　　　　　　　　　　　</t>
  </si>
  <si>
    <t>台町２丁目　　　　　　　　　　　　　　　</t>
  </si>
  <si>
    <t>台町３丁目　　　　　　　　　　　　　　　</t>
  </si>
  <si>
    <t>学園の森</t>
  </si>
  <si>
    <t>学園の森１丁目　　　　　　　　　　　　　</t>
  </si>
  <si>
    <t>学園の森２丁目　　　　　　　　　　　　　</t>
  </si>
  <si>
    <t>学園の森３丁目　　　　　　　　　　　　　</t>
  </si>
  <si>
    <t>研究学園</t>
  </si>
  <si>
    <t>研究学園１丁目　　　　　　　　　　　　　</t>
  </si>
  <si>
    <t>研究学園２丁目　　　　　　　　　　　　　</t>
  </si>
  <si>
    <t>研究学園３丁目　　　　　　　　　　　　　</t>
  </si>
  <si>
    <t>研究学園４丁目　　　　　　　　　　　　　</t>
  </si>
  <si>
    <t>つくば市(その４)</t>
    <rPh sb="3" eb="4">
      <t>シ</t>
    </rPh>
    <phoneticPr fontId="4"/>
  </si>
  <si>
    <t>研究学園５丁目　　　　　　　　　　　　　</t>
  </si>
  <si>
    <t>研究学園６丁目　　　　　　　　　　　　　</t>
  </si>
  <si>
    <t>研究学園７丁目　　　　　　　　　　　　　</t>
  </si>
  <si>
    <t>学園南</t>
  </si>
  <si>
    <t>学園南１丁目　　　　　　　　　　　　　　</t>
  </si>
  <si>
    <t>学園南２丁目　　　　　　　　　　　　　　</t>
  </si>
  <si>
    <t>学園南３丁目　　　　　　　　　　　　　　</t>
  </si>
  <si>
    <t>みどりの</t>
  </si>
  <si>
    <t>みどりの１丁目</t>
  </si>
  <si>
    <t>みどりの２丁目</t>
  </si>
  <si>
    <t>みどりの中央</t>
  </si>
  <si>
    <t>みどりの東</t>
  </si>
  <si>
    <t>みどりの南</t>
  </si>
  <si>
    <t>栗原　　　　　　　　　　　　　　　　　　</t>
  </si>
  <si>
    <t>上野　　　　　　　　　　　　　　　　　　</t>
  </si>
  <si>
    <t>上境　　　　　　　　　　　　　　　　　　</t>
  </si>
  <si>
    <t>柴崎　　　　　　　　　　　　　　　　　　</t>
  </si>
  <si>
    <t>東岡　　　　　　　　　　　　　　　　　　</t>
  </si>
  <si>
    <t>金田　　　　　　　　　　　　　　　　　　</t>
  </si>
  <si>
    <t>中根　　　　　　　　　　　　　　　　　　</t>
  </si>
  <si>
    <t>栄　　　　　　　　　　　　　　　　　　　</t>
  </si>
  <si>
    <t>松栄　　　　　　　　　　　　　　　　　　</t>
  </si>
  <si>
    <t>松塚　　　　　　　　　　　　　　　　　　</t>
  </si>
  <si>
    <t>横町　　　　　　　　　　　　　　　　　　</t>
  </si>
  <si>
    <t>大　　　　　　　　　　　　　　　　　　　</t>
  </si>
  <si>
    <t>古来　　　　　　　　　　　　　　　　　　</t>
  </si>
  <si>
    <t>吉瀬　　　　　　　　　　　　　　　　　　</t>
  </si>
  <si>
    <t>花室　　　　　　　　　　　　　　　　　　</t>
  </si>
  <si>
    <t>上ノ室　　　　　　　　　　　　　　　　　</t>
  </si>
  <si>
    <t>倉掛　　　　　　　　　　　　　　　　　　</t>
  </si>
  <si>
    <t>上広岡　　　　　　　　　　　　　　　　　</t>
  </si>
  <si>
    <t>下広岡　　　　　　　　　　　　　　　　　</t>
  </si>
  <si>
    <t>大角豆　　　　　　　　　　　　　　　　　</t>
  </si>
  <si>
    <t>妻木　　　　　　　　　　　　　　　　　　</t>
  </si>
  <si>
    <t>天王台</t>
  </si>
  <si>
    <t>天王台１丁目　　　　　　　　　　　　　　</t>
  </si>
  <si>
    <t>天王台２丁目　　　　　　　　　　　　　　</t>
  </si>
  <si>
    <t>天王台３丁目　　　　　　　　　　　　　　</t>
  </si>
  <si>
    <t>天久保</t>
  </si>
  <si>
    <t>天久保１丁目　　　　　　　　　　　　　　</t>
  </si>
  <si>
    <t>天久保２丁目　　　　　　　　　　　　　　</t>
  </si>
  <si>
    <t>つくば市(その５)</t>
    <rPh sb="3" eb="4">
      <t>シ</t>
    </rPh>
    <phoneticPr fontId="4"/>
  </si>
  <si>
    <t>天久保３丁目　　　　　　　　　　　　　　</t>
  </si>
  <si>
    <t>天久保４丁目　　　　　　　　　　　　　　</t>
  </si>
  <si>
    <t>吾妻</t>
  </si>
  <si>
    <t>吾妻１丁目　　　　　　　　　　　　　　　</t>
  </si>
  <si>
    <t>吾妻２丁目　　　　　　　　　　　　　　　</t>
  </si>
  <si>
    <t>吾妻３丁目　　　　　　　　　　　　　　　</t>
  </si>
  <si>
    <t>吾妻４丁目　　　　　　　　　　　　　　　</t>
  </si>
  <si>
    <t>竹園</t>
  </si>
  <si>
    <t>竹園１丁目　　　　　　　　　　　　　　　</t>
  </si>
  <si>
    <t>竹園２丁目　　　　　　　　　　　　　　　</t>
  </si>
  <si>
    <t>竹園３丁目　　　　　　　　　　　　　　　</t>
  </si>
  <si>
    <t>千現</t>
  </si>
  <si>
    <t>千現１丁目　　　　　　　　　　　　　　　</t>
  </si>
  <si>
    <t>千現２丁目　　　　　　　　　　　　　　　</t>
  </si>
  <si>
    <t>並木１丁目　　　　　　　　　　　　　　　</t>
  </si>
  <si>
    <t>並木２丁目　　　　　　　　　　　　　　　</t>
  </si>
  <si>
    <t>並木３丁目　　　　　　　　　　　　　　　</t>
  </si>
  <si>
    <t>並木４丁目　　　　　　　　　　　　　　　</t>
  </si>
  <si>
    <t>梅園</t>
  </si>
  <si>
    <t>梅園１丁目　　　　　　　　　　　　　　　</t>
  </si>
  <si>
    <t>梅園２丁目　　　　　　　　　　　　　　　</t>
  </si>
  <si>
    <t>桜</t>
  </si>
  <si>
    <t>桜１丁目　　　　　　　　　　　　　　　　</t>
  </si>
  <si>
    <t>桜２丁目　　　　　　　　　　　　　　　　</t>
  </si>
  <si>
    <t>桜３丁目　　　　　　　　　　　　　　　　</t>
  </si>
  <si>
    <t>花園　　　　　　　　　　　　　　　　　　</t>
  </si>
  <si>
    <t>春風台</t>
  </si>
  <si>
    <t>さくらの森</t>
  </si>
  <si>
    <t>流星台</t>
  </si>
  <si>
    <t>佐　　　　　　　　　　　　　　　　　　　</t>
  </si>
  <si>
    <t>若森　　　　　　　　　　　　　　　　　　</t>
  </si>
  <si>
    <t>大曽根　　　　　　　　　　　　　　　　　</t>
  </si>
  <si>
    <t>鹿島台　　　　　　　　　　　　　　　　　</t>
  </si>
  <si>
    <t>玉取　　　　　　　　　　　　　　　　　　</t>
  </si>
  <si>
    <t>大穂　　　　　　　　　　　　　　　　　　</t>
  </si>
  <si>
    <t>前野　　　　　　　　　　　　　　　　　　</t>
  </si>
  <si>
    <t>長高野　　　　　　　　　　　　　　　　　</t>
  </si>
  <si>
    <t>北原　　　　　　　　　　　　　　　　　　</t>
  </si>
  <si>
    <t>大久保　　　　　　　　　　　　　　　　　</t>
  </si>
  <si>
    <t>大砂　　　　　　　　　　　　　　　　　　</t>
  </si>
  <si>
    <t>つくば市(その６)</t>
    <rPh sb="3" eb="4">
      <t>シ</t>
    </rPh>
    <phoneticPr fontId="4"/>
  </si>
  <si>
    <t>西高野　　　　　　　　　　　　　　　　　</t>
  </si>
  <si>
    <t>吉沼　　　　　　　　　　　　　　　　　　</t>
  </si>
  <si>
    <t>篠崎　　　　　　　　　　　　　　　　　　</t>
  </si>
  <si>
    <t>立原　　　　　　　　　　　　　　　　　　</t>
  </si>
  <si>
    <t>南原　　　　　　　　　　　　　　　　　　</t>
  </si>
  <si>
    <t>蓮沼　　　　　　　　　　　　　　　　　　</t>
  </si>
  <si>
    <t>花畑</t>
  </si>
  <si>
    <t>花畑１丁目　　　　　　　　　　　　　　　</t>
  </si>
  <si>
    <t>花畑２丁目　　　　　　　　　　　　　　　</t>
  </si>
  <si>
    <t>花畑３丁目　　　　　　　　　　　　　　　</t>
  </si>
  <si>
    <t>要　　　　　　　　　　　　　　　　　　　</t>
  </si>
  <si>
    <t>西沢　　　　　　　　　　　　　　　　　　</t>
  </si>
  <si>
    <t>本沢　　　　　　　　　　　　　　　　　　</t>
  </si>
  <si>
    <t>五人受　　　　　　　　　　　　　　　　　</t>
  </si>
  <si>
    <t>筑穂</t>
  </si>
  <si>
    <t>筑穂１丁目</t>
    <phoneticPr fontId="4"/>
  </si>
  <si>
    <t>筑穂２丁目</t>
    <phoneticPr fontId="4"/>
  </si>
  <si>
    <t>筑穂３丁目</t>
    <phoneticPr fontId="4"/>
  </si>
  <si>
    <t>旭　　　　　　　　　　　　　　　　　　　</t>
  </si>
  <si>
    <t>沼崎　　　　　　　　　　　　　　　　　　</t>
  </si>
  <si>
    <t>今鹿島　　　　　　　　　　　　　　　　　</t>
  </si>
  <si>
    <t>上里　　　　　　　　　　　　　　　　　　</t>
  </si>
  <si>
    <t>田倉　　　　　　　　　　　　　　　　　　</t>
  </si>
  <si>
    <t>上郷　　　　　　　　　　　　　　　　　　</t>
  </si>
  <si>
    <t>緑ケ原</t>
  </si>
  <si>
    <t>緑ケ原１丁目　　　　　　　　　　　　　　</t>
  </si>
  <si>
    <t>緑ケ原２丁目　　　　　　　　　　　　　　</t>
  </si>
  <si>
    <t>緑ケ原３丁目　　　　　　　　　　　　　　</t>
  </si>
  <si>
    <t>緑ケ原４丁目　　　　　　　　　　　　　　</t>
  </si>
  <si>
    <t>手子生　　　　　　　　　　　　　　　　　</t>
  </si>
  <si>
    <t>木俣　　　　　　　　　　　　　　　　　　</t>
  </si>
  <si>
    <t>野畑　　　　　　　　　　　　　　　　　　</t>
  </si>
  <si>
    <t>高野　　　　　　　　　　　　　　　　　　</t>
  </si>
  <si>
    <t>百家　　　　　　　　　　　　　　　　　　</t>
  </si>
  <si>
    <t>酒丸　　　　　　　　　　　　　　　　　　</t>
  </si>
  <si>
    <t>土田　　　　　　　　　　　　　　　　　　</t>
  </si>
  <si>
    <t>東光台１丁目　　　　　　　　　　　　　　</t>
  </si>
  <si>
    <t>東光台２丁目　　　　　　　　　　　　　　</t>
  </si>
  <si>
    <t>東光台３丁目　　　　　　　　　　　　　　</t>
  </si>
  <si>
    <t>東光台４丁目　　　　　　　　　　　　　　</t>
  </si>
  <si>
    <t>つくば市(その７)</t>
    <rPh sb="3" eb="4">
      <t>シ</t>
    </rPh>
    <phoneticPr fontId="4"/>
  </si>
  <si>
    <t>東光台５丁目　　　　　　　　　　　　　　</t>
  </si>
  <si>
    <t>中東原新田　　　　　　　　　　　　　　　</t>
  </si>
  <si>
    <t>遠東　　　　　　　　　　　　　　　　　　</t>
  </si>
  <si>
    <t>東光台　　　　　　　　　　　　　　　　　</t>
  </si>
  <si>
    <t>豊里の杜</t>
  </si>
  <si>
    <t>豊里の杜１丁目　　　　　　　　　　　　　</t>
  </si>
  <si>
    <t>豊里の杜２丁目　　　　　　　　　　　　　</t>
  </si>
  <si>
    <t>中東</t>
  </si>
  <si>
    <t>筑波　　　　　　　　　　　　　　　　　　</t>
  </si>
  <si>
    <t>上大島　　　　　　　　　　　　　　　　　</t>
  </si>
  <si>
    <t>国松　　　　　　　　　　　　　　　　　　</t>
  </si>
  <si>
    <t>沼田　　　　　　　　　　　　　　　　　　</t>
  </si>
  <si>
    <t>臼井　　　　　　　　　　　　　　　　　　</t>
  </si>
  <si>
    <t>神郡　　　　　　　　　　　　　　　　　　</t>
  </si>
  <si>
    <t>漆所　　　　　　　　　　　　　　　　　　</t>
  </si>
  <si>
    <t>大貫　　　　　　　　　　　　　　　　　　</t>
  </si>
  <si>
    <t>杉木　　　　　　　　　　　　　　　　　　</t>
  </si>
  <si>
    <t>上菅間　　　　　　　　　　　　　　　　　</t>
  </si>
  <si>
    <t>中菅間　　　　　　　　　　　　　　　　　</t>
  </si>
  <si>
    <t>洞下　　　　　　　　　　　　　　　　　　</t>
  </si>
  <si>
    <t>高野原新田　　　　　　　　　　　　　　　</t>
  </si>
  <si>
    <t>磯部　　　　　　　　　　　　　　　　　　</t>
  </si>
  <si>
    <t>池田　　　　　　　　　　　　　　　　　　</t>
  </si>
  <si>
    <t>明石　　　　　　　　　　　　　　　　　　</t>
  </si>
  <si>
    <t>田中　　　　　　　　　　　　　　　　　　</t>
  </si>
  <si>
    <t>小沢　　　　　　　　　　　　　　　　　　</t>
  </si>
  <si>
    <t>北条　　　　　　　　　　　　　　　　　　</t>
  </si>
  <si>
    <t>小泉　　　　　　　　　　　　　　　　　　</t>
  </si>
  <si>
    <t>泉　　　　　　　　　　　　　　　　　　　</t>
  </si>
  <si>
    <t>平沢　　　　　　　　　　　　　　　　　　</t>
  </si>
  <si>
    <t>山口　　　　　　　　　　　　　　　　　　</t>
  </si>
  <si>
    <t>小和田　　　　　　　　　　　　　　　　　</t>
  </si>
  <si>
    <t>小田　　　　　　　　　　　　　　　　　　</t>
  </si>
  <si>
    <t>大形　　　　　　　　　　　　　　　　　　</t>
  </si>
  <si>
    <t>下大島　　　　　　　　　　　　　　　　　</t>
  </si>
  <si>
    <t>北太田　　　　　　　　　　　　　　　　　</t>
  </si>
  <si>
    <t>君島　　　　　　　　　　　　　　　　　　</t>
  </si>
  <si>
    <t>山木　　　　　　　　　　　　　　　　　　</t>
  </si>
  <si>
    <t>水守　　　　　　　　　　　　　　　　　　</t>
  </si>
  <si>
    <t>作谷　　　　　　　　　　　　　　　　　　</t>
  </si>
  <si>
    <t>寺具　　　　　　　　　　　　　　　　　　</t>
  </si>
  <si>
    <t>つくば市(その８)</t>
    <rPh sb="3" eb="4">
      <t>シ</t>
    </rPh>
    <phoneticPr fontId="4"/>
  </si>
  <si>
    <t>安食　　　　　　　　　　　　　　　　　　</t>
  </si>
  <si>
    <t>上沢　　　　　　　　　　　　　　　　　　</t>
  </si>
  <si>
    <t>和台　　　　　　　　　　　　　　　　　　</t>
  </si>
  <si>
    <t>田水山　　　　　　　　　　　　　　　　　</t>
  </si>
  <si>
    <t>和台原　　　　　　　　　　　　　　　　　</t>
  </si>
  <si>
    <t>小茎　　　　　　　　　　　　　　　　　　</t>
  </si>
  <si>
    <t>下岩崎　　　　　　　　　　　　　　　　　</t>
  </si>
  <si>
    <t>庄兵衛新田　　　　　　　　　　　　　　　</t>
  </si>
  <si>
    <t>上岩崎　　　　　　　　　　　　　　　　　</t>
  </si>
  <si>
    <t>房内　　　　　　　　　　　　　　　　　　</t>
  </si>
  <si>
    <t>若栗　　　　　　　　　　　　　　　　　　</t>
  </si>
  <si>
    <t>菅間　　　　　　　　　　　　　　　　　　</t>
  </si>
  <si>
    <t>樋の沢　　　　　　　　　　　　　　　　　</t>
  </si>
  <si>
    <t>大井　　　　　　　　　　　　　　　　　　</t>
  </si>
  <si>
    <t>高崎　　　　　　　　　　　　　　　　　　</t>
  </si>
  <si>
    <t>天宝喜　　　　　　　　　　　　　　　　　</t>
  </si>
  <si>
    <t>牧園　　　　　　　　　　　　　　　　　　</t>
  </si>
  <si>
    <t>宝陽台　　　　　　　　　　　　　　　　　</t>
  </si>
  <si>
    <t>城山　　　　　　　　　　　　　　　　　　</t>
  </si>
  <si>
    <t>佐貫町　　　　　　　　　　　　　　　　　</t>
  </si>
  <si>
    <t>池の台　　　　　　　　　　　　　　　　　</t>
  </si>
  <si>
    <t>田宮　　　　　　　　　　　　　　　　　　</t>
  </si>
  <si>
    <t>桜が丘　　　　　　　　　　　　　　　　　</t>
  </si>
  <si>
    <t>松の里　　　　　　　　　　　　　　　　　</t>
  </si>
  <si>
    <t>西の沢　　　　　　　　　　　　　　　　　</t>
  </si>
  <si>
    <t>森の里　　　　　　　　　　　　　　　　　</t>
  </si>
  <si>
    <t>若葉　　　　　　　　　　　　　　　　　　</t>
  </si>
  <si>
    <t>あしび野　　　　　　　　　　　　　　　　</t>
  </si>
  <si>
    <t>高見原</t>
  </si>
  <si>
    <t>高見原１丁目　　　　　　　　　　　　　　</t>
  </si>
  <si>
    <t>高見原２丁目　　　　　　　　　　　　　　</t>
  </si>
  <si>
    <t>高見原３丁目　　　　　　　　　　　　　　</t>
  </si>
  <si>
    <t>高見原４丁目　　　　　　　　　　　　　　</t>
  </si>
  <si>
    <t>高見原５丁目　　　　　　　　　　　　　　</t>
  </si>
  <si>
    <t>富士見台　　　　　　　　　　　　　　　　</t>
  </si>
  <si>
    <t>自由ケ丘　　　　　　　　　　　　　　　　</t>
  </si>
  <si>
    <t>梅ケ丘　　　　　　　　　　　　　　　　　</t>
  </si>
  <si>
    <t>駒込　　　　　　　　　　　　　　　　　　</t>
  </si>
  <si>
    <t>小山　　　　　　　　　　　　　　　　　　</t>
  </si>
  <si>
    <t>茎崎　　　　　　　　　　　　　　　　　　</t>
  </si>
  <si>
    <t>大舟戸　　　　　　　　　　　　　　　　　</t>
  </si>
  <si>
    <t>つくば市(その９)</t>
    <rPh sb="3" eb="4">
      <t>シ</t>
    </rPh>
    <phoneticPr fontId="4"/>
  </si>
  <si>
    <t>細見　　　　　　　　　　　　　　　　　　</t>
  </si>
  <si>
    <t>泊崎　　　　　　　　　　　　　　　　　　</t>
  </si>
  <si>
    <t>九万坪　　　　　　　　　　　　　　　　　</t>
  </si>
  <si>
    <t>六斗　　　　　　　　　　　　　　　　　　</t>
  </si>
  <si>
    <t>明神　　　　　　　　　　　　　　　　　　</t>
  </si>
  <si>
    <t>稲荷原　　　　　　　　　　　　　　　　　</t>
  </si>
  <si>
    <t>中山　　　　　　　　　　　　　　　　　　</t>
  </si>
  <si>
    <t>西大井　　　　　　　　　　　　　　　　　</t>
  </si>
  <si>
    <t>池向　　　　　　　　　　　　　　　　　　</t>
  </si>
  <si>
    <t>つくば市合計</t>
    <rPh sb="3" eb="4">
      <t>シ</t>
    </rPh>
    <rPh sb="4" eb="6">
      <t>ゴウケイ</t>
    </rPh>
    <phoneticPr fontId="4"/>
  </si>
  <si>
    <t>ひたちなか市（その１）</t>
    <rPh sb="5" eb="6">
      <t>シ</t>
    </rPh>
    <phoneticPr fontId="4"/>
  </si>
  <si>
    <t>共栄町</t>
  </si>
  <si>
    <t>元町</t>
  </si>
  <si>
    <t>勝田中央</t>
  </si>
  <si>
    <t>勝田泉町</t>
  </si>
  <si>
    <t>表町</t>
  </si>
  <si>
    <t>青葉町</t>
  </si>
  <si>
    <t>大成町</t>
  </si>
  <si>
    <t>中根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</si>
  <si>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</si>
  <si>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</si>
  <si>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</si>
  <si>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</si>
  <si>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</si>
  <si>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</si>
  <si>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</si>
  <si>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</si>
  <si>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</si>
  <si>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</si>
  <si>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</si>
  <si>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</si>
  <si>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</si>
  <si>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</si>
  <si>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</si>
  <si>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稲田</t>
  </si>
  <si>
    <t>佐和</t>
  </si>
  <si>
    <t>高場</t>
  </si>
  <si>
    <t>後台</t>
  </si>
  <si>
    <t>前浜</t>
  </si>
  <si>
    <t>長堀町</t>
  </si>
  <si>
    <t>長堀町１丁目</t>
  </si>
  <si>
    <t>長堀町２丁目</t>
  </si>
  <si>
    <t>長堀町３丁目</t>
  </si>
  <si>
    <t>松戸町</t>
  </si>
  <si>
    <t>松戸町１丁目</t>
  </si>
  <si>
    <t>松戸町２丁目</t>
  </si>
  <si>
    <t>松戸町３丁目</t>
  </si>
  <si>
    <t>笹野町</t>
  </si>
  <si>
    <t>笹野町１丁目</t>
  </si>
  <si>
    <t>ひたちなか市（その２）</t>
    <rPh sb="5" eb="6">
      <t>シ</t>
    </rPh>
    <phoneticPr fontId="4"/>
  </si>
  <si>
    <t>笹野町２丁目</t>
  </si>
  <si>
    <t>笹野町３丁目</t>
  </si>
  <si>
    <t>後野</t>
  </si>
  <si>
    <t>後野１丁目</t>
  </si>
  <si>
    <t>後野２丁目</t>
  </si>
  <si>
    <t>小砂町</t>
  </si>
  <si>
    <t>小砂町１丁目</t>
  </si>
  <si>
    <t>上野</t>
  </si>
  <si>
    <t>上野２丁目</t>
  </si>
  <si>
    <t>はしかべ</t>
  </si>
  <si>
    <t>はしかべ１丁目</t>
  </si>
  <si>
    <t>はしかべ２丁目</t>
  </si>
  <si>
    <t>大平</t>
  </si>
  <si>
    <t>大平１丁目</t>
  </si>
  <si>
    <t>大平２丁目</t>
  </si>
  <si>
    <t>大平３丁目</t>
  </si>
  <si>
    <t>大平４丁目</t>
  </si>
  <si>
    <t>東大島</t>
  </si>
  <si>
    <t>東大島１丁目</t>
  </si>
  <si>
    <t>東大島２丁目</t>
  </si>
  <si>
    <t>東大島３丁目</t>
  </si>
  <si>
    <t>東大島４丁目</t>
  </si>
  <si>
    <t>西大島</t>
  </si>
  <si>
    <t>西大島１丁目</t>
  </si>
  <si>
    <t>西大島２丁目</t>
  </si>
  <si>
    <t>西大島３丁目</t>
  </si>
  <si>
    <t>東石川１丁目</t>
  </si>
  <si>
    <t>東石川２丁目</t>
  </si>
  <si>
    <t>東石川３丁目</t>
  </si>
  <si>
    <t>堂端</t>
  </si>
  <si>
    <t>堂端１丁目</t>
  </si>
  <si>
    <t>堂端２丁目</t>
  </si>
  <si>
    <t>外野</t>
  </si>
  <si>
    <t>外野１丁目</t>
  </si>
  <si>
    <t>外野２丁目</t>
  </si>
  <si>
    <t>新光町</t>
  </si>
  <si>
    <t>津田東</t>
  </si>
  <si>
    <t>津田東１丁目</t>
    <rPh sb="0" eb="2">
      <t>ツダ</t>
    </rPh>
    <rPh sb="2" eb="3">
      <t>ヒガシ</t>
    </rPh>
    <rPh sb="4" eb="6">
      <t>チョウメ</t>
    </rPh>
    <phoneticPr fontId="1"/>
  </si>
  <si>
    <t>津田東２丁目</t>
    <rPh sb="0" eb="2">
      <t>ツダ</t>
    </rPh>
    <rPh sb="2" eb="3">
      <t>ヒガシ</t>
    </rPh>
    <rPh sb="4" eb="6">
      <t>チョウメ</t>
    </rPh>
    <phoneticPr fontId="1"/>
  </si>
  <si>
    <t>津田東３丁目</t>
    <rPh sb="0" eb="2">
      <t>ツダ</t>
    </rPh>
    <rPh sb="2" eb="3">
      <t>ヒガシ</t>
    </rPh>
    <rPh sb="4" eb="6">
      <t>チョウメ</t>
    </rPh>
    <phoneticPr fontId="1"/>
  </si>
  <si>
    <t>ひたちなか市（その３）</t>
    <rPh sb="5" eb="6">
      <t>シ</t>
    </rPh>
    <phoneticPr fontId="4"/>
  </si>
  <si>
    <t>津田東４丁目</t>
    <rPh sb="0" eb="2">
      <t>ツダ</t>
    </rPh>
    <rPh sb="2" eb="3">
      <t>ヒガシ</t>
    </rPh>
    <rPh sb="4" eb="6">
      <t>チョウメ</t>
    </rPh>
    <phoneticPr fontId="1"/>
  </si>
  <si>
    <t>小貫山</t>
  </si>
  <si>
    <t>小貫山１丁目</t>
    <rPh sb="0" eb="3">
      <t>オヌキヤマ</t>
    </rPh>
    <rPh sb="4" eb="6">
      <t>チョウメ</t>
    </rPh>
    <phoneticPr fontId="1"/>
  </si>
  <si>
    <t>小貫山２丁目</t>
    <rPh sb="0" eb="3">
      <t>オヌキヤマ</t>
    </rPh>
    <rPh sb="4" eb="6">
      <t>チョウメ</t>
    </rPh>
    <phoneticPr fontId="1"/>
  </si>
  <si>
    <t>西光地</t>
  </si>
  <si>
    <t>西光地１丁目</t>
    <rPh sb="0" eb="1">
      <t>ニシ</t>
    </rPh>
    <rPh sb="1" eb="2">
      <t>コウ</t>
    </rPh>
    <rPh sb="2" eb="3">
      <t>チ</t>
    </rPh>
    <rPh sb="4" eb="6">
      <t>チョウメ</t>
    </rPh>
    <phoneticPr fontId="1"/>
  </si>
  <si>
    <t>西光地２丁目</t>
    <rPh sb="0" eb="1">
      <t>ニシ</t>
    </rPh>
    <rPh sb="1" eb="2">
      <t>コウ</t>
    </rPh>
    <rPh sb="2" eb="3">
      <t>チ</t>
    </rPh>
    <rPh sb="4" eb="6">
      <t>チョウメ</t>
    </rPh>
    <phoneticPr fontId="1"/>
  </si>
  <si>
    <t>西光地３丁目</t>
    <rPh sb="0" eb="1">
      <t>ニシ</t>
    </rPh>
    <rPh sb="1" eb="2">
      <t>コウ</t>
    </rPh>
    <rPh sb="2" eb="3">
      <t>チ</t>
    </rPh>
    <rPh sb="4" eb="6">
      <t>チョウメ</t>
    </rPh>
    <phoneticPr fontId="1"/>
  </si>
  <si>
    <t>稲田１丁目</t>
    <rPh sb="0" eb="2">
      <t>イナダ</t>
    </rPh>
    <rPh sb="3" eb="5">
      <t>チョウメ</t>
    </rPh>
    <phoneticPr fontId="1"/>
  </si>
  <si>
    <t>稲田２丁目</t>
    <rPh sb="0" eb="2">
      <t>イナダ</t>
    </rPh>
    <rPh sb="3" eb="5">
      <t>チョウメ</t>
    </rPh>
    <phoneticPr fontId="1"/>
  </si>
  <si>
    <t>高場１丁目</t>
    <rPh sb="0" eb="2">
      <t>タカバ</t>
    </rPh>
    <rPh sb="3" eb="5">
      <t>チョウメ</t>
    </rPh>
    <phoneticPr fontId="1"/>
  </si>
  <si>
    <t>高場２丁目</t>
    <rPh sb="0" eb="2">
      <t>タカバ</t>
    </rPh>
    <rPh sb="3" eb="5">
      <t>チョウメ</t>
    </rPh>
    <phoneticPr fontId="1"/>
  </si>
  <si>
    <t>高場３丁目</t>
    <rPh sb="0" eb="2">
      <t>タカバ</t>
    </rPh>
    <rPh sb="3" eb="5">
      <t>チョウメ</t>
    </rPh>
    <phoneticPr fontId="1"/>
  </si>
  <si>
    <t>高場４丁目</t>
    <rPh sb="0" eb="2">
      <t>タカバ</t>
    </rPh>
    <rPh sb="3" eb="5">
      <t>チョウメ</t>
    </rPh>
    <phoneticPr fontId="1"/>
  </si>
  <si>
    <t>高場５丁目</t>
    <rPh sb="0" eb="2">
      <t>タカバ</t>
    </rPh>
    <rPh sb="3" eb="5">
      <t>チョウメ</t>
    </rPh>
    <phoneticPr fontId="1"/>
  </si>
  <si>
    <t>高場６丁目</t>
    <rPh sb="0" eb="2">
      <t>タカバ</t>
    </rPh>
    <rPh sb="3" eb="5">
      <t>チョウメ</t>
    </rPh>
    <phoneticPr fontId="1"/>
  </si>
  <si>
    <t>海門町</t>
  </si>
  <si>
    <t>海門町１丁目</t>
  </si>
  <si>
    <t>海門町２丁目</t>
  </si>
  <si>
    <t>山ノ上町</t>
  </si>
  <si>
    <t>釈迦町</t>
  </si>
  <si>
    <t>湊中央</t>
  </si>
  <si>
    <t>湊中央１丁目</t>
  </si>
  <si>
    <t>湊中央２丁目</t>
  </si>
  <si>
    <t>湊本町</t>
  </si>
  <si>
    <t>富士ノ上</t>
  </si>
  <si>
    <t>和田町</t>
  </si>
  <si>
    <t>和田町１丁目</t>
  </si>
  <si>
    <t>和田町２丁目</t>
  </si>
  <si>
    <t>和田町３丁目</t>
  </si>
  <si>
    <t>牛久保</t>
  </si>
  <si>
    <t>牛久保１丁目</t>
  </si>
  <si>
    <t>牛久保２丁目</t>
  </si>
  <si>
    <t>殿山町</t>
  </si>
  <si>
    <t>殿山町１丁目</t>
  </si>
  <si>
    <t>ひたちなか市（その４）</t>
    <rPh sb="5" eb="6">
      <t>シ</t>
    </rPh>
    <phoneticPr fontId="4"/>
  </si>
  <si>
    <t>殿山町２丁目</t>
  </si>
  <si>
    <t>湊泉町</t>
  </si>
  <si>
    <t>洞下町</t>
  </si>
  <si>
    <t>館山</t>
  </si>
  <si>
    <t>相金町</t>
  </si>
  <si>
    <t>田中後</t>
  </si>
  <si>
    <t>国神前</t>
  </si>
  <si>
    <t>峰後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</si>
  <si>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</si>
  <si>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</si>
  <si>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</si>
  <si>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</si>
  <si>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</si>
  <si>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</si>
  <si>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</si>
  <si>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</si>
  <si>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  <rPh sb="1" eb="2">
      <t>ジ</t>
    </rPh>
    <phoneticPr fontId="1"/>
  </si>
  <si>
    <t>湊中原</t>
  </si>
  <si>
    <t>赤坂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</si>
  <si>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</si>
  <si>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</si>
  <si>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</si>
  <si>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</si>
  <si>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</si>
  <si>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</si>
  <si>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</si>
  <si>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</si>
  <si>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新堤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</si>
  <si>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</si>
  <si>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</si>
  <si>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</si>
  <si>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</si>
  <si>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</si>
  <si>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</si>
  <si>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</si>
  <si>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</si>
  <si>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</si>
  <si>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</si>
  <si>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ひたちなか市（その５）</t>
    <rPh sb="5" eb="6">
      <t>シ</t>
    </rPh>
    <phoneticPr fontId="4"/>
  </si>
  <si>
    <t>磯崎町</t>
  </si>
  <si>
    <t>阿字ケ浦町</t>
  </si>
  <si>
    <t>山崎</t>
    <rPh sb="0" eb="2">
      <t>ヤマザキ</t>
    </rPh>
    <phoneticPr fontId="1"/>
  </si>
  <si>
    <t>ひたちなか市合計</t>
  </si>
  <si>
    <t>鹿嶋市（その１）</t>
    <rPh sb="0" eb="3">
      <t>カシマシ</t>
    </rPh>
    <phoneticPr fontId="4"/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</si>
  <si>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</si>
  <si>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</si>
  <si>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</si>
  <si>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</si>
  <si>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</si>
  <si>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</si>
  <si>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</si>
  <si>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</si>
  <si>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  <rPh sb="0" eb="1">
      <t>タ</t>
    </rPh>
    <rPh sb="1" eb="2">
      <t>ヤ</t>
    </rPh>
    <rPh sb="2" eb="3">
      <t>ヌマ</t>
    </rPh>
    <phoneticPr fontId="5"/>
  </si>
  <si>
    <t>明石</t>
  </si>
  <si>
    <t>神向寺</t>
  </si>
  <si>
    <t>小宮作</t>
  </si>
  <si>
    <t>下津</t>
  </si>
  <si>
    <t>宮津台</t>
  </si>
  <si>
    <t>宮中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</si>
  <si>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</si>
  <si>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</si>
  <si>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</si>
  <si>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</si>
  <si>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</si>
  <si>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</si>
  <si>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</si>
  <si>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</si>
  <si>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宮中（大字）</t>
  </si>
  <si>
    <t>宮下</t>
  </si>
  <si>
    <t>宮下１丁目</t>
  </si>
  <si>
    <t>宮下２丁目</t>
  </si>
  <si>
    <t>宮下３丁目</t>
  </si>
  <si>
    <t>宮下４丁目</t>
  </si>
  <si>
    <t>宮下５丁目</t>
  </si>
  <si>
    <t>城山</t>
  </si>
  <si>
    <t>城山１丁目</t>
  </si>
  <si>
    <t>城山２丁目</t>
  </si>
  <si>
    <t>城山４丁目</t>
  </si>
  <si>
    <t>神野</t>
  </si>
  <si>
    <t>神野１丁目</t>
  </si>
  <si>
    <t>神野２丁目</t>
  </si>
  <si>
    <t>神野３丁目</t>
  </si>
  <si>
    <t>神野４丁目</t>
  </si>
  <si>
    <t>根三田</t>
  </si>
  <si>
    <t>鹿嶋市（その２）</t>
    <rPh sb="0" eb="3">
      <t>カシマシ</t>
    </rPh>
    <phoneticPr fontId="4"/>
  </si>
  <si>
    <t>厨</t>
  </si>
  <si>
    <t>厨１丁目</t>
    <rPh sb="0" eb="1">
      <t>クリヤ</t>
    </rPh>
    <rPh sb="2" eb="4">
      <t>チョウメ</t>
    </rPh>
    <phoneticPr fontId="5"/>
  </si>
  <si>
    <t>厨２丁目</t>
    <rPh sb="0" eb="1">
      <t>クリヤ</t>
    </rPh>
    <rPh sb="2" eb="4">
      <t>チョウメ</t>
    </rPh>
    <phoneticPr fontId="5"/>
  </si>
  <si>
    <t>厨３丁目</t>
    <rPh sb="0" eb="1">
      <t>クリヤ</t>
    </rPh>
    <rPh sb="2" eb="4">
      <t>チョウメ</t>
    </rPh>
    <phoneticPr fontId="5"/>
  </si>
  <si>
    <t>厨４丁目</t>
    <rPh sb="0" eb="1">
      <t>クリヤ</t>
    </rPh>
    <rPh sb="2" eb="4">
      <t>チョウメ</t>
    </rPh>
    <phoneticPr fontId="5"/>
  </si>
  <si>
    <t>厨５丁目</t>
    <rPh sb="0" eb="1">
      <t>クリヤ</t>
    </rPh>
    <rPh sb="2" eb="4">
      <t>チョウメ</t>
    </rPh>
    <phoneticPr fontId="5"/>
  </si>
  <si>
    <t>緑ヶ丘</t>
  </si>
  <si>
    <t>緑ヶ丘１丁目</t>
    <rPh sb="0" eb="3">
      <t>ミドリガオカ</t>
    </rPh>
    <rPh sb="4" eb="6">
      <t>チョウメ</t>
    </rPh>
    <phoneticPr fontId="5"/>
  </si>
  <si>
    <t>緑ヶ丘２丁目</t>
    <rPh sb="0" eb="3">
      <t>ミドリガオカ</t>
    </rPh>
    <rPh sb="4" eb="6">
      <t>チョウメ</t>
    </rPh>
    <phoneticPr fontId="5"/>
  </si>
  <si>
    <t>緑ヶ丘３丁目</t>
    <rPh sb="0" eb="3">
      <t>ミドリガオカ</t>
    </rPh>
    <rPh sb="4" eb="6">
      <t>チョウメ</t>
    </rPh>
    <phoneticPr fontId="5"/>
  </si>
  <si>
    <t>緑ヶ丘４丁目</t>
    <rPh sb="0" eb="3">
      <t>ミドリガオカ</t>
    </rPh>
    <rPh sb="4" eb="6">
      <t>チョウメ</t>
    </rPh>
    <phoneticPr fontId="5"/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</si>
  <si>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</si>
  <si>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</si>
  <si>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</si>
  <si>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</si>
  <si>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</si>
  <si>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</si>
  <si>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</si>
  <si>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</si>
  <si>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</si>
  <si>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</si>
  <si>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鉢形</t>
  </si>
  <si>
    <t>鉢形台</t>
  </si>
  <si>
    <t>鉢形台１丁目</t>
  </si>
  <si>
    <t>鉢形台２丁目</t>
  </si>
  <si>
    <t>鉢形台３丁目</t>
  </si>
  <si>
    <t>平井</t>
  </si>
  <si>
    <t>港ケ丘（大字）</t>
  </si>
  <si>
    <t>平井南</t>
  </si>
  <si>
    <t>木滝佐田谷原入会</t>
  </si>
  <si>
    <t>木滝佐田下塙谷原入会</t>
  </si>
  <si>
    <t>新浜</t>
  </si>
  <si>
    <t>高天原</t>
  </si>
  <si>
    <t>高天原１丁目</t>
  </si>
  <si>
    <t>高天原２丁目</t>
  </si>
  <si>
    <t>港ケ丘</t>
  </si>
  <si>
    <t>港ケ丘１丁目</t>
  </si>
  <si>
    <t>港ケ丘２丁目</t>
  </si>
  <si>
    <t>旭ケ丘</t>
  </si>
  <si>
    <t>旭ケ丘１丁目</t>
  </si>
  <si>
    <t>旭ケ丘２丁目</t>
  </si>
  <si>
    <t>鹿嶋市（その３）</t>
    <rPh sb="0" eb="3">
      <t>カシマシ</t>
    </rPh>
    <phoneticPr fontId="4"/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</si>
  <si>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</si>
  <si>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</si>
  <si>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</si>
  <si>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</si>
  <si>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</si>
  <si>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</si>
  <si>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</si>
  <si>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</si>
  <si>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</si>
  <si>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</si>
  <si>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</si>
  <si>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</si>
  <si>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</si>
  <si>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</si>
  <si>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</si>
  <si>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</si>
  <si>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鹿嶋市合計</t>
  </si>
  <si>
    <t>潮来市（その１）</t>
    <rPh sb="0" eb="2">
      <t>イタコ</t>
    </rPh>
    <rPh sb="2" eb="3">
      <t>シ</t>
    </rPh>
    <phoneticPr fontId="4"/>
  </si>
  <si>
    <t>西町</t>
    <rPh sb="0" eb="2">
      <t>ニシチョウ</t>
    </rPh>
    <phoneticPr fontId="12"/>
  </si>
  <si>
    <t>大塚野</t>
  </si>
  <si>
    <t>大塚野一丁目</t>
    <rPh sb="0" eb="2">
      <t>オオツカ</t>
    </rPh>
    <rPh sb="2" eb="3">
      <t>ノ</t>
    </rPh>
    <rPh sb="3" eb="6">
      <t>１チョウメ</t>
    </rPh>
    <phoneticPr fontId="12"/>
  </si>
  <si>
    <t>大塚野二丁目</t>
    <rPh sb="0" eb="2">
      <t>オオツカ</t>
    </rPh>
    <rPh sb="2" eb="3">
      <t>ノ</t>
    </rPh>
    <rPh sb="3" eb="4">
      <t>２</t>
    </rPh>
    <rPh sb="4" eb="6">
      <t>チョウメ</t>
    </rPh>
    <phoneticPr fontId="12"/>
  </si>
  <si>
    <t>浜町</t>
    <rPh sb="0" eb="2">
      <t>ハマチョウ</t>
    </rPh>
    <phoneticPr fontId="12"/>
  </si>
  <si>
    <t>上町</t>
    <rPh sb="0" eb="1">
      <t>カミ</t>
    </rPh>
    <rPh sb="1" eb="2">
      <t>マチ</t>
    </rPh>
    <phoneticPr fontId="12"/>
  </si>
  <si>
    <t>下町</t>
    <rPh sb="0" eb="1">
      <t>シタ</t>
    </rPh>
    <rPh sb="1" eb="2">
      <t>チョウ</t>
    </rPh>
    <phoneticPr fontId="12"/>
  </si>
  <si>
    <t>あやめ</t>
  </si>
  <si>
    <t>あやめ一丁目</t>
    <rPh sb="3" eb="6">
      <t>１チョウメ</t>
    </rPh>
    <phoneticPr fontId="12"/>
  </si>
  <si>
    <t>あやめ二丁目</t>
    <rPh sb="3" eb="4">
      <t>ニ</t>
    </rPh>
    <rPh sb="4" eb="6">
      <t>チョウメ</t>
    </rPh>
    <phoneticPr fontId="12"/>
  </si>
  <si>
    <t>二丁目</t>
    <rPh sb="0" eb="3">
      <t>２チョウメ</t>
    </rPh>
    <phoneticPr fontId="12"/>
  </si>
  <si>
    <t>三丁目</t>
    <rPh sb="0" eb="3">
      <t>サンチョウメ</t>
    </rPh>
    <phoneticPr fontId="12"/>
  </si>
  <si>
    <t>四丁目</t>
    <rPh sb="0" eb="1">
      <t>４</t>
    </rPh>
    <rPh sb="1" eb="3">
      <t>チョウメ</t>
    </rPh>
    <phoneticPr fontId="12"/>
  </si>
  <si>
    <t>五丁目</t>
    <rPh sb="0" eb="1">
      <t>５</t>
    </rPh>
    <rPh sb="1" eb="3">
      <t>チョウメ</t>
    </rPh>
    <phoneticPr fontId="12"/>
  </si>
  <si>
    <t>六丁目</t>
    <rPh sb="0" eb="1">
      <t>６</t>
    </rPh>
    <rPh sb="1" eb="3">
      <t>チョウメ</t>
    </rPh>
    <phoneticPr fontId="12"/>
  </si>
  <si>
    <t>七丁目</t>
    <rPh sb="0" eb="1">
      <t>７</t>
    </rPh>
    <rPh sb="1" eb="3">
      <t>チョウメ</t>
    </rPh>
    <phoneticPr fontId="12"/>
  </si>
  <si>
    <t>八丁目</t>
    <rPh sb="0" eb="1">
      <t>８</t>
    </rPh>
    <rPh sb="1" eb="3">
      <t>チョウメ</t>
    </rPh>
    <phoneticPr fontId="12"/>
  </si>
  <si>
    <t>七軒町</t>
    <rPh sb="0" eb="1">
      <t>７</t>
    </rPh>
    <rPh sb="1" eb="2">
      <t>ケン</t>
    </rPh>
    <rPh sb="2" eb="3">
      <t>マチ</t>
    </rPh>
    <phoneticPr fontId="12"/>
  </si>
  <si>
    <t>大洲</t>
    <rPh sb="0" eb="2">
      <t>オオス</t>
    </rPh>
    <phoneticPr fontId="12"/>
  </si>
  <si>
    <t>十番</t>
    <rPh sb="0" eb="2">
      <t>ジュウバン</t>
    </rPh>
    <phoneticPr fontId="12"/>
  </si>
  <si>
    <t>十四番</t>
    <rPh sb="0" eb="1">
      <t>ジュウ</t>
    </rPh>
    <rPh sb="1" eb="2">
      <t>ヨン</t>
    </rPh>
    <rPh sb="2" eb="3">
      <t>バン</t>
    </rPh>
    <phoneticPr fontId="12"/>
  </si>
  <si>
    <t>日の出</t>
  </si>
  <si>
    <t>日の出１丁目</t>
    <rPh sb="0" eb="1">
      <t>ヒ</t>
    </rPh>
    <rPh sb="2" eb="3">
      <t>デ</t>
    </rPh>
    <rPh sb="4" eb="6">
      <t>チョウメ</t>
    </rPh>
    <phoneticPr fontId="12"/>
  </si>
  <si>
    <t>日の出２丁目</t>
    <rPh sb="0" eb="1">
      <t>ヒ</t>
    </rPh>
    <rPh sb="2" eb="3">
      <t>デ</t>
    </rPh>
    <rPh sb="4" eb="6">
      <t>チョウメ</t>
    </rPh>
    <phoneticPr fontId="12"/>
  </si>
  <si>
    <t>日の出３丁目</t>
    <rPh sb="0" eb="1">
      <t>ヒ</t>
    </rPh>
    <rPh sb="2" eb="3">
      <t>デ</t>
    </rPh>
    <rPh sb="4" eb="6">
      <t>チョウメ</t>
    </rPh>
    <phoneticPr fontId="12"/>
  </si>
  <si>
    <t>日の出４丁目</t>
    <rPh sb="0" eb="1">
      <t>ヒ</t>
    </rPh>
    <rPh sb="2" eb="3">
      <t>デ</t>
    </rPh>
    <rPh sb="4" eb="6">
      <t>チョウメ</t>
    </rPh>
    <phoneticPr fontId="12"/>
  </si>
  <si>
    <t>日の出５丁目</t>
    <rPh sb="0" eb="1">
      <t>ヒ</t>
    </rPh>
    <rPh sb="2" eb="3">
      <t>デ</t>
    </rPh>
    <rPh sb="4" eb="6">
      <t>チョウメ</t>
    </rPh>
    <phoneticPr fontId="12"/>
  </si>
  <si>
    <t>日の出６丁目</t>
    <rPh sb="0" eb="1">
      <t>ヒ</t>
    </rPh>
    <rPh sb="2" eb="3">
      <t>デ</t>
    </rPh>
    <rPh sb="4" eb="6">
      <t>チョウメ</t>
    </rPh>
    <phoneticPr fontId="12"/>
  </si>
  <si>
    <t>日の出７丁目</t>
    <rPh sb="0" eb="1">
      <t>ヒ</t>
    </rPh>
    <rPh sb="2" eb="3">
      <t>デ</t>
    </rPh>
    <rPh sb="4" eb="6">
      <t>チョウメ</t>
    </rPh>
    <phoneticPr fontId="12"/>
  </si>
  <si>
    <t>日の出８丁目</t>
    <rPh sb="0" eb="1">
      <t>ヒ</t>
    </rPh>
    <rPh sb="2" eb="3">
      <t>デ</t>
    </rPh>
    <rPh sb="4" eb="6">
      <t>チョウメ</t>
    </rPh>
    <phoneticPr fontId="12"/>
  </si>
  <si>
    <t>新町</t>
    <rPh sb="0" eb="2">
      <t>シンマチ</t>
    </rPh>
    <phoneticPr fontId="12"/>
  </si>
  <si>
    <t>後明</t>
    <rPh sb="0" eb="2">
      <t>ゴミョウ</t>
    </rPh>
    <phoneticPr fontId="12"/>
  </si>
  <si>
    <t>将監</t>
    <rPh sb="0" eb="2">
      <t>ショウゲン</t>
    </rPh>
    <phoneticPr fontId="12"/>
  </si>
  <si>
    <t>江寺</t>
    <rPh sb="0" eb="2">
      <t>エデラ</t>
    </rPh>
    <phoneticPr fontId="12"/>
  </si>
  <si>
    <t>貝塚</t>
    <rPh sb="0" eb="2">
      <t>カイツカ</t>
    </rPh>
    <phoneticPr fontId="12"/>
  </si>
  <si>
    <t>築地</t>
    <rPh sb="0" eb="2">
      <t>ツキジ</t>
    </rPh>
    <phoneticPr fontId="12"/>
  </si>
  <si>
    <t>川尾</t>
    <rPh sb="0" eb="2">
      <t>カワオ</t>
    </rPh>
    <phoneticPr fontId="12"/>
  </si>
  <si>
    <t>西区</t>
    <rPh sb="0" eb="2">
      <t>ニシク</t>
    </rPh>
    <phoneticPr fontId="12"/>
  </si>
  <si>
    <t>東区</t>
    <rPh sb="0" eb="2">
      <t>ヒガシク</t>
    </rPh>
    <phoneticPr fontId="12"/>
  </si>
  <si>
    <t>洲崎</t>
    <rPh sb="0" eb="2">
      <t>スサキ</t>
    </rPh>
    <phoneticPr fontId="12"/>
  </si>
  <si>
    <t>下田</t>
    <rPh sb="0" eb="1">
      <t>シタ</t>
    </rPh>
    <rPh sb="1" eb="2">
      <t>タ</t>
    </rPh>
    <phoneticPr fontId="12"/>
  </si>
  <si>
    <t>潮来市（その２）</t>
    <rPh sb="0" eb="2">
      <t>イタコ</t>
    </rPh>
    <rPh sb="2" eb="3">
      <t>シ</t>
    </rPh>
    <phoneticPr fontId="4"/>
  </si>
  <si>
    <t>宮前</t>
  </si>
  <si>
    <t>宮前一丁目</t>
    <rPh sb="0" eb="2">
      <t>ミヤマエ</t>
    </rPh>
    <rPh sb="2" eb="5">
      <t>１チョウメ</t>
    </rPh>
    <phoneticPr fontId="12"/>
  </si>
  <si>
    <t>宮前二丁目</t>
    <rPh sb="0" eb="2">
      <t>ミヤマエ</t>
    </rPh>
    <rPh sb="2" eb="3">
      <t>ニ</t>
    </rPh>
    <rPh sb="3" eb="5">
      <t>チョウメ</t>
    </rPh>
    <phoneticPr fontId="12"/>
  </si>
  <si>
    <t>新宮</t>
    <rPh sb="0" eb="1">
      <t>シン</t>
    </rPh>
    <rPh sb="1" eb="2">
      <t>ミヤ</t>
    </rPh>
    <phoneticPr fontId="12"/>
  </si>
  <si>
    <t>古高</t>
    <rPh sb="0" eb="1">
      <t>フル</t>
    </rPh>
    <rPh sb="1" eb="2">
      <t>タカ</t>
    </rPh>
    <phoneticPr fontId="12"/>
  </si>
  <si>
    <t>須賀</t>
    <rPh sb="0" eb="1">
      <t>ス</t>
    </rPh>
    <phoneticPr fontId="12"/>
  </si>
  <si>
    <t>曲松</t>
    <rPh sb="0" eb="2">
      <t>マガリマツ</t>
    </rPh>
    <phoneticPr fontId="12"/>
  </si>
  <si>
    <t>小泉</t>
    <rPh sb="0" eb="2">
      <t>コイズミ</t>
    </rPh>
    <phoneticPr fontId="12"/>
  </si>
  <si>
    <t>徳島</t>
    <rPh sb="0" eb="2">
      <t>トクシマ</t>
    </rPh>
    <phoneticPr fontId="12"/>
  </si>
  <si>
    <t>福島</t>
    <rPh sb="0" eb="2">
      <t>フクシマ</t>
    </rPh>
    <phoneticPr fontId="12"/>
  </si>
  <si>
    <t>米島</t>
    <rPh sb="0" eb="2">
      <t>ヨネシマ</t>
    </rPh>
    <phoneticPr fontId="12"/>
  </si>
  <si>
    <t>前川</t>
    <rPh sb="0" eb="2">
      <t>マエカワ</t>
    </rPh>
    <phoneticPr fontId="12"/>
  </si>
  <si>
    <t>大山</t>
    <rPh sb="0" eb="2">
      <t>オオヤマ</t>
    </rPh>
    <phoneticPr fontId="12"/>
  </si>
  <si>
    <t>水原</t>
  </si>
  <si>
    <t>水原一区</t>
    <rPh sb="0" eb="2">
      <t>ミズハラ</t>
    </rPh>
    <rPh sb="2" eb="3">
      <t>１</t>
    </rPh>
    <rPh sb="3" eb="4">
      <t>ク</t>
    </rPh>
    <phoneticPr fontId="12"/>
  </si>
  <si>
    <t>水原二区</t>
    <rPh sb="0" eb="2">
      <t>ミズハラ</t>
    </rPh>
    <rPh sb="2" eb="3">
      <t>２</t>
    </rPh>
    <rPh sb="3" eb="4">
      <t>ク</t>
    </rPh>
    <phoneticPr fontId="12"/>
  </si>
  <si>
    <t>水原三区</t>
    <rPh sb="0" eb="2">
      <t>ミズハラ</t>
    </rPh>
    <rPh sb="2" eb="3">
      <t>３</t>
    </rPh>
    <rPh sb="3" eb="4">
      <t>ク</t>
    </rPh>
    <phoneticPr fontId="12"/>
  </si>
  <si>
    <t>窯谷</t>
    <rPh sb="0" eb="1">
      <t>カマ</t>
    </rPh>
    <rPh sb="1" eb="2">
      <t>タニ</t>
    </rPh>
    <phoneticPr fontId="12"/>
  </si>
  <si>
    <t>大生</t>
  </si>
  <si>
    <t>大生</t>
    <rPh sb="0" eb="2">
      <t>オオウ</t>
    </rPh>
    <phoneticPr fontId="12"/>
  </si>
  <si>
    <t>大生団地</t>
    <rPh sb="0" eb="2">
      <t>オオウ</t>
    </rPh>
    <rPh sb="2" eb="4">
      <t>ダンチ</t>
    </rPh>
    <phoneticPr fontId="12"/>
  </si>
  <si>
    <t>大賀</t>
    <rPh sb="0" eb="2">
      <t>オオガ</t>
    </rPh>
    <phoneticPr fontId="12"/>
  </si>
  <si>
    <t>牛堀</t>
  </si>
  <si>
    <t>牛堀一</t>
    <rPh sb="0" eb="1">
      <t>ウシ</t>
    </rPh>
    <rPh sb="1" eb="2">
      <t>ホリ</t>
    </rPh>
    <rPh sb="2" eb="3">
      <t>１</t>
    </rPh>
    <phoneticPr fontId="12"/>
  </si>
  <si>
    <t>牛堀二</t>
    <rPh sb="0" eb="1">
      <t>ウシ</t>
    </rPh>
    <rPh sb="1" eb="2">
      <t>ホリ</t>
    </rPh>
    <rPh sb="2" eb="3">
      <t>２</t>
    </rPh>
    <phoneticPr fontId="12"/>
  </si>
  <si>
    <t>永山</t>
  </si>
  <si>
    <t>永山東</t>
    <rPh sb="0" eb="2">
      <t>ナガヤマ</t>
    </rPh>
    <rPh sb="2" eb="3">
      <t>ヒガシ</t>
    </rPh>
    <phoneticPr fontId="12"/>
  </si>
  <si>
    <t>永山西</t>
    <rPh sb="0" eb="2">
      <t>ナガヤマ</t>
    </rPh>
    <rPh sb="2" eb="3">
      <t>ニシ</t>
    </rPh>
    <phoneticPr fontId="12"/>
  </si>
  <si>
    <t>堀之内</t>
    <rPh sb="0" eb="3">
      <t>ホリノウチ</t>
    </rPh>
    <phoneticPr fontId="12"/>
  </si>
  <si>
    <t>茂木</t>
    <rPh sb="0" eb="2">
      <t>モトギ</t>
    </rPh>
    <phoneticPr fontId="12"/>
  </si>
  <si>
    <t>清水</t>
    <rPh sb="0" eb="2">
      <t>キヨミズ</t>
    </rPh>
    <phoneticPr fontId="12"/>
  </si>
  <si>
    <t>芝宿</t>
    <rPh sb="0" eb="1">
      <t>シバ</t>
    </rPh>
    <rPh sb="1" eb="2">
      <t>ヤド</t>
    </rPh>
    <phoneticPr fontId="12"/>
  </si>
  <si>
    <t>横須賀</t>
  </si>
  <si>
    <t>横須賀西</t>
    <rPh sb="0" eb="3">
      <t>ヨコスカ</t>
    </rPh>
    <rPh sb="3" eb="4">
      <t>ニシ</t>
    </rPh>
    <phoneticPr fontId="12"/>
  </si>
  <si>
    <t>横須賀東</t>
    <rPh sb="0" eb="3">
      <t>ヨコスカ</t>
    </rPh>
    <rPh sb="3" eb="4">
      <t>ヒガシ</t>
    </rPh>
    <phoneticPr fontId="12"/>
  </si>
  <si>
    <t>台上戸</t>
    <rPh sb="0" eb="1">
      <t>ダイ</t>
    </rPh>
    <rPh sb="1" eb="2">
      <t>ウエ</t>
    </rPh>
    <rPh sb="2" eb="3">
      <t>ト</t>
    </rPh>
    <phoneticPr fontId="12"/>
  </si>
  <si>
    <t>宿</t>
    <rPh sb="0" eb="1">
      <t>ヤド</t>
    </rPh>
    <phoneticPr fontId="12"/>
  </si>
  <si>
    <t>古宿</t>
    <rPh sb="0" eb="1">
      <t>フル</t>
    </rPh>
    <rPh sb="1" eb="2">
      <t>ヤド</t>
    </rPh>
    <phoneticPr fontId="12"/>
  </si>
  <si>
    <t>赤須</t>
    <rPh sb="0" eb="2">
      <t>アカス</t>
    </rPh>
    <phoneticPr fontId="12"/>
  </si>
  <si>
    <t>潮来市合計</t>
  </si>
  <si>
    <t>守谷市（その１）</t>
    <rPh sb="0" eb="2">
      <t>モリヤ</t>
    </rPh>
    <rPh sb="2" eb="3">
      <t>シ</t>
    </rPh>
    <phoneticPr fontId="4"/>
  </si>
  <si>
    <t>みずき野</t>
  </si>
  <si>
    <t>みずき野一丁目</t>
    <rPh sb="3" eb="4">
      <t>ノ</t>
    </rPh>
    <rPh sb="4" eb="7">
      <t>1チョウメ</t>
    </rPh>
    <phoneticPr fontId="0"/>
  </si>
  <si>
    <t>みずき野二丁目</t>
    <rPh sb="3" eb="4">
      <t>ノ</t>
    </rPh>
    <rPh sb="4" eb="7">
      <t>2チョウメ</t>
    </rPh>
    <phoneticPr fontId="0"/>
  </si>
  <si>
    <t>みずき野三丁目</t>
    <rPh sb="3" eb="4">
      <t>ノ</t>
    </rPh>
    <rPh sb="4" eb="7">
      <t>3チョウメ</t>
    </rPh>
    <phoneticPr fontId="0"/>
  </si>
  <si>
    <t>みずき野四丁目</t>
    <rPh sb="3" eb="4">
      <t>ノ</t>
    </rPh>
    <rPh sb="4" eb="7">
      <t>4チョウメ</t>
    </rPh>
    <phoneticPr fontId="0"/>
  </si>
  <si>
    <t>みずき野五丁目</t>
    <rPh sb="3" eb="4">
      <t>ノ</t>
    </rPh>
    <rPh sb="4" eb="7">
      <t>5チョウメ</t>
    </rPh>
    <phoneticPr fontId="0"/>
  </si>
  <si>
    <t>みずき野六丁目</t>
    <rPh sb="3" eb="4">
      <t>ノ</t>
    </rPh>
    <rPh sb="4" eb="7">
      <t>6チョウメ</t>
    </rPh>
    <phoneticPr fontId="0"/>
  </si>
  <si>
    <t>みずき野七丁目</t>
    <rPh sb="3" eb="4">
      <t>ノ</t>
    </rPh>
    <rPh sb="4" eb="7">
      <t>7チョウメ</t>
    </rPh>
    <phoneticPr fontId="0"/>
  </si>
  <si>
    <t>みずき野八丁目</t>
    <rPh sb="3" eb="4">
      <t>ノ</t>
    </rPh>
    <rPh sb="4" eb="7">
      <t>8チョウメ</t>
    </rPh>
    <phoneticPr fontId="0"/>
  </si>
  <si>
    <t>小山</t>
    <rPh sb="0" eb="2">
      <t>コヤマ</t>
    </rPh>
    <phoneticPr fontId="0"/>
  </si>
  <si>
    <t>同地</t>
    <rPh sb="0" eb="2">
      <t>ドウチ</t>
    </rPh>
    <phoneticPr fontId="0"/>
  </si>
  <si>
    <t>赤法花</t>
    <rPh sb="0" eb="1">
      <t>アカ</t>
    </rPh>
    <rPh sb="1" eb="2">
      <t>ホウ</t>
    </rPh>
    <rPh sb="2" eb="3">
      <t>ハナ</t>
    </rPh>
    <phoneticPr fontId="0"/>
  </si>
  <si>
    <t>高野</t>
    <rPh sb="0" eb="2">
      <t>タカノ</t>
    </rPh>
    <phoneticPr fontId="0"/>
  </si>
  <si>
    <t>鈴塚</t>
    <rPh sb="0" eb="1">
      <t>スズ</t>
    </rPh>
    <rPh sb="1" eb="2">
      <t>ツカ</t>
    </rPh>
    <phoneticPr fontId="0"/>
  </si>
  <si>
    <t>乙子</t>
    <rPh sb="0" eb="1">
      <t>オツ</t>
    </rPh>
    <rPh sb="1" eb="2">
      <t>コ</t>
    </rPh>
    <phoneticPr fontId="0"/>
  </si>
  <si>
    <t>野木崎</t>
    <rPh sb="0" eb="1">
      <t>ノ</t>
    </rPh>
    <rPh sb="1" eb="2">
      <t>キ</t>
    </rPh>
    <rPh sb="2" eb="3">
      <t>サキ</t>
    </rPh>
    <phoneticPr fontId="0"/>
  </si>
  <si>
    <t>大柏</t>
    <rPh sb="0" eb="1">
      <t>オオ</t>
    </rPh>
    <rPh sb="1" eb="2">
      <t>カシワ</t>
    </rPh>
    <phoneticPr fontId="0"/>
  </si>
  <si>
    <t>立沢</t>
    <rPh sb="0" eb="2">
      <t>タツザワ</t>
    </rPh>
    <phoneticPr fontId="0"/>
  </si>
  <si>
    <t>大山新田</t>
    <rPh sb="0" eb="2">
      <t>オオヤマ</t>
    </rPh>
    <rPh sb="2" eb="4">
      <t>シンデン</t>
    </rPh>
    <phoneticPr fontId="0"/>
  </si>
  <si>
    <t>大木</t>
    <rPh sb="0" eb="2">
      <t>オオキ</t>
    </rPh>
    <phoneticPr fontId="0"/>
  </si>
  <si>
    <t>板戸井</t>
    <rPh sb="0" eb="1">
      <t>イタ</t>
    </rPh>
    <rPh sb="1" eb="2">
      <t>ト</t>
    </rPh>
    <rPh sb="2" eb="3">
      <t>イ</t>
    </rPh>
    <phoneticPr fontId="0"/>
  </si>
  <si>
    <t>ひがし野</t>
  </si>
  <si>
    <t>ひがし野一丁目</t>
    <rPh sb="3" eb="4">
      <t>ノ</t>
    </rPh>
    <rPh sb="4" eb="7">
      <t>1チョウメ</t>
    </rPh>
    <phoneticPr fontId="0"/>
  </si>
  <si>
    <t>ひがし野二丁目</t>
    <rPh sb="3" eb="4">
      <t>ノ</t>
    </rPh>
    <rPh sb="4" eb="7">
      <t>2チョウメ</t>
    </rPh>
    <phoneticPr fontId="0"/>
  </si>
  <si>
    <t>ひがし野三丁目</t>
    <rPh sb="3" eb="4">
      <t>ノ</t>
    </rPh>
    <rPh sb="4" eb="7">
      <t>3チョウメ</t>
    </rPh>
    <phoneticPr fontId="0"/>
  </si>
  <si>
    <t>ひがし野四丁目</t>
    <rPh sb="3" eb="4">
      <t>ノ</t>
    </rPh>
    <rPh sb="4" eb="5">
      <t>ヨン</t>
    </rPh>
    <rPh sb="5" eb="7">
      <t>チョウメ</t>
    </rPh>
    <phoneticPr fontId="0"/>
  </si>
  <si>
    <t>美園</t>
  </si>
  <si>
    <t>美園一丁目</t>
    <rPh sb="0" eb="2">
      <t>ミソノ</t>
    </rPh>
    <rPh sb="2" eb="5">
      <t>1チョウメ</t>
    </rPh>
    <phoneticPr fontId="0"/>
  </si>
  <si>
    <t>美園二丁目</t>
    <rPh sb="0" eb="2">
      <t>ミソノ</t>
    </rPh>
    <rPh sb="2" eb="5">
      <t>2チョウメ</t>
    </rPh>
    <phoneticPr fontId="0"/>
  </si>
  <si>
    <t>美園三丁目</t>
    <rPh sb="0" eb="2">
      <t>ミソノ</t>
    </rPh>
    <rPh sb="2" eb="5">
      <t>3チョウメ</t>
    </rPh>
    <phoneticPr fontId="0"/>
  </si>
  <si>
    <t>美園四丁目</t>
    <rPh sb="0" eb="2">
      <t>ミソノ</t>
    </rPh>
    <rPh sb="2" eb="5">
      <t>4チョウメ</t>
    </rPh>
    <phoneticPr fontId="0"/>
  </si>
  <si>
    <t>美園五丁目</t>
    <rPh sb="0" eb="2">
      <t>ミソノ</t>
    </rPh>
    <rPh sb="2" eb="5">
      <t>5チョウメ</t>
    </rPh>
    <phoneticPr fontId="0"/>
  </si>
  <si>
    <t>中央一丁目</t>
    <rPh sb="0" eb="2">
      <t>チュウオウ</t>
    </rPh>
    <rPh sb="2" eb="5">
      <t>１チョウメ</t>
    </rPh>
    <phoneticPr fontId="0"/>
  </si>
  <si>
    <t>中央二丁目</t>
    <rPh sb="0" eb="2">
      <t>チュウオウ</t>
    </rPh>
    <rPh sb="2" eb="3">
      <t>ニ</t>
    </rPh>
    <rPh sb="3" eb="5">
      <t>チョウメ</t>
    </rPh>
    <phoneticPr fontId="0"/>
  </si>
  <si>
    <t>中央四丁目</t>
    <rPh sb="0" eb="2">
      <t>チュウオウ</t>
    </rPh>
    <rPh sb="2" eb="3">
      <t>４</t>
    </rPh>
    <rPh sb="3" eb="5">
      <t>チョウメ</t>
    </rPh>
    <phoneticPr fontId="0"/>
  </si>
  <si>
    <t>松並</t>
    <rPh sb="0" eb="2">
      <t>マツナミ</t>
    </rPh>
    <phoneticPr fontId="0"/>
  </si>
  <si>
    <t>百合ケ丘</t>
  </si>
  <si>
    <t>百合ケ丘一丁目</t>
    <rPh sb="0" eb="2">
      <t>ヒャクゴウ</t>
    </rPh>
    <rPh sb="3" eb="4">
      <t>オカ</t>
    </rPh>
    <rPh sb="4" eb="7">
      <t>1チョウメ</t>
    </rPh>
    <phoneticPr fontId="0"/>
  </si>
  <si>
    <t>百合ケ丘二丁目</t>
    <rPh sb="0" eb="2">
      <t>ヒャクゴウ</t>
    </rPh>
    <rPh sb="3" eb="4">
      <t>オカ</t>
    </rPh>
    <rPh sb="4" eb="7">
      <t>2チョウメ</t>
    </rPh>
    <phoneticPr fontId="0"/>
  </si>
  <si>
    <t>守谷市（その２）</t>
    <rPh sb="0" eb="2">
      <t>モリヤ</t>
    </rPh>
    <rPh sb="2" eb="3">
      <t>シ</t>
    </rPh>
    <phoneticPr fontId="4"/>
  </si>
  <si>
    <t>百合ケ丘三丁目</t>
    <rPh sb="0" eb="2">
      <t>ヒャクゴウ</t>
    </rPh>
    <rPh sb="3" eb="4">
      <t>オカ</t>
    </rPh>
    <rPh sb="4" eb="7">
      <t>3チョウメ</t>
    </rPh>
    <phoneticPr fontId="0"/>
  </si>
  <si>
    <t>本町</t>
    <rPh sb="0" eb="2">
      <t>ホンチョウ</t>
    </rPh>
    <phoneticPr fontId="0"/>
  </si>
  <si>
    <t>松並青葉</t>
  </si>
  <si>
    <t>松並青葉一丁目</t>
  </si>
  <si>
    <t>松並青葉二丁目</t>
  </si>
  <si>
    <t>松並青葉三丁目</t>
  </si>
  <si>
    <t>松並青葉四丁目</t>
  </si>
  <si>
    <t>けやき台一丁目</t>
    <rPh sb="3" eb="4">
      <t>ダイ</t>
    </rPh>
    <rPh sb="4" eb="7">
      <t>1チョウメ</t>
    </rPh>
    <phoneticPr fontId="0"/>
  </si>
  <si>
    <t>けやき台二丁目</t>
    <rPh sb="3" eb="4">
      <t>ダイ</t>
    </rPh>
    <rPh sb="4" eb="7">
      <t>2チョウメ</t>
    </rPh>
    <phoneticPr fontId="0"/>
  </si>
  <si>
    <t>けやき台三丁目</t>
    <rPh sb="3" eb="4">
      <t>ダイ</t>
    </rPh>
    <rPh sb="4" eb="7">
      <t>3チョウメ</t>
    </rPh>
    <phoneticPr fontId="0"/>
  </si>
  <si>
    <t>けやき台四丁目</t>
    <rPh sb="3" eb="4">
      <t>ダイ</t>
    </rPh>
    <rPh sb="4" eb="7">
      <t>4チョウメ</t>
    </rPh>
    <phoneticPr fontId="0"/>
  </si>
  <si>
    <t>けやき台五丁目</t>
    <rPh sb="3" eb="4">
      <t>ダイ</t>
    </rPh>
    <rPh sb="4" eb="7">
      <t>5チョウメ</t>
    </rPh>
    <phoneticPr fontId="0"/>
  </si>
  <si>
    <t>けやき台六丁目</t>
    <rPh sb="3" eb="4">
      <t>ダイ</t>
    </rPh>
    <rPh sb="4" eb="7">
      <t>6チョウメ</t>
    </rPh>
    <phoneticPr fontId="0"/>
  </si>
  <si>
    <t>松ケ丘</t>
  </si>
  <si>
    <t>松ケ丘一丁目</t>
    <rPh sb="0" eb="1">
      <t>マツ</t>
    </rPh>
    <rPh sb="2" eb="3">
      <t>オカ</t>
    </rPh>
    <rPh sb="3" eb="6">
      <t>1チョウメ</t>
    </rPh>
    <phoneticPr fontId="0"/>
  </si>
  <si>
    <t>松ケ丘二丁目</t>
    <rPh sb="0" eb="1">
      <t>マツ</t>
    </rPh>
    <rPh sb="2" eb="3">
      <t>オカ</t>
    </rPh>
    <rPh sb="3" eb="6">
      <t>2チョウメ</t>
    </rPh>
    <phoneticPr fontId="0"/>
  </si>
  <si>
    <t>松ケ丘三丁目</t>
    <rPh sb="0" eb="1">
      <t>マツ</t>
    </rPh>
    <rPh sb="2" eb="3">
      <t>オカ</t>
    </rPh>
    <rPh sb="3" eb="6">
      <t>3チョウメ</t>
    </rPh>
    <phoneticPr fontId="0"/>
  </si>
  <si>
    <t>松ケ丘四丁目</t>
    <rPh sb="0" eb="1">
      <t>マツ</t>
    </rPh>
    <rPh sb="2" eb="3">
      <t>オカ</t>
    </rPh>
    <rPh sb="3" eb="6">
      <t>4チョウメ</t>
    </rPh>
    <phoneticPr fontId="0"/>
  </si>
  <si>
    <t>松ケ丘五丁目</t>
    <rPh sb="0" eb="1">
      <t>マツ</t>
    </rPh>
    <rPh sb="2" eb="3">
      <t>オカ</t>
    </rPh>
    <rPh sb="3" eb="4">
      <t>５</t>
    </rPh>
    <rPh sb="4" eb="6">
      <t>チョウメ</t>
    </rPh>
    <phoneticPr fontId="0"/>
  </si>
  <si>
    <t>松ケ丘六丁目</t>
    <rPh sb="0" eb="1">
      <t>マツ</t>
    </rPh>
    <rPh sb="2" eb="3">
      <t>オカ</t>
    </rPh>
    <rPh sb="3" eb="4">
      <t>６</t>
    </rPh>
    <rPh sb="4" eb="6">
      <t>チョウメ</t>
    </rPh>
    <phoneticPr fontId="0"/>
  </si>
  <si>
    <t>松ケ丘七丁目</t>
    <rPh sb="0" eb="1">
      <t>マツ</t>
    </rPh>
    <rPh sb="2" eb="3">
      <t>オカ</t>
    </rPh>
    <rPh sb="3" eb="4">
      <t>７</t>
    </rPh>
    <rPh sb="4" eb="6">
      <t>チョウメ</t>
    </rPh>
    <phoneticPr fontId="0"/>
  </si>
  <si>
    <t>緑一丁目</t>
    <rPh sb="0" eb="1">
      <t>ミドリ</t>
    </rPh>
    <rPh sb="1" eb="4">
      <t>イッチョウメ</t>
    </rPh>
    <phoneticPr fontId="0"/>
  </si>
  <si>
    <t>久保ケ丘</t>
  </si>
  <si>
    <t>久保ケ丘一丁目</t>
    <rPh sb="0" eb="2">
      <t>クボ</t>
    </rPh>
    <rPh sb="3" eb="4">
      <t>オカ</t>
    </rPh>
    <rPh sb="4" eb="7">
      <t>1チョウメ</t>
    </rPh>
    <phoneticPr fontId="0"/>
  </si>
  <si>
    <t>久保ケ丘二丁目</t>
    <rPh sb="0" eb="2">
      <t>クボ</t>
    </rPh>
    <rPh sb="3" eb="4">
      <t>オカ</t>
    </rPh>
    <rPh sb="4" eb="5">
      <t>ニ</t>
    </rPh>
    <rPh sb="5" eb="7">
      <t>チョウメ</t>
    </rPh>
    <phoneticPr fontId="0"/>
  </si>
  <si>
    <t>久保ケ丘三丁目</t>
    <rPh sb="0" eb="2">
      <t>クボ</t>
    </rPh>
    <rPh sb="3" eb="4">
      <t>オカ</t>
    </rPh>
    <rPh sb="4" eb="7">
      <t>3チョウメ</t>
    </rPh>
    <phoneticPr fontId="0"/>
  </si>
  <si>
    <t>久保ケ丘四丁目</t>
    <rPh sb="0" eb="2">
      <t>クボ</t>
    </rPh>
    <rPh sb="3" eb="4">
      <t>オカ</t>
    </rPh>
    <rPh sb="4" eb="7">
      <t>4チョウメ</t>
    </rPh>
    <phoneticPr fontId="0"/>
  </si>
  <si>
    <t>御所ケ丘</t>
  </si>
  <si>
    <t>御所ケ丘一丁目</t>
    <rPh sb="0" eb="2">
      <t>ゴショ</t>
    </rPh>
    <rPh sb="3" eb="4">
      <t>オカ</t>
    </rPh>
    <rPh sb="4" eb="7">
      <t>1チョウメ</t>
    </rPh>
    <phoneticPr fontId="0"/>
  </si>
  <si>
    <t>御所ケ丘二丁目</t>
    <rPh sb="0" eb="2">
      <t>ゴショ</t>
    </rPh>
    <rPh sb="3" eb="4">
      <t>オカ</t>
    </rPh>
    <rPh sb="4" eb="7">
      <t>2チョウメ</t>
    </rPh>
    <phoneticPr fontId="0"/>
  </si>
  <si>
    <t>御所ケ丘三丁目</t>
    <rPh sb="0" eb="2">
      <t>ゴショ</t>
    </rPh>
    <rPh sb="3" eb="4">
      <t>オカ</t>
    </rPh>
    <rPh sb="4" eb="7">
      <t>3チョウメ</t>
    </rPh>
    <phoneticPr fontId="0"/>
  </si>
  <si>
    <t>御所ケ丘四丁目</t>
    <rPh sb="0" eb="2">
      <t>ゴショ</t>
    </rPh>
    <rPh sb="3" eb="4">
      <t>オカ</t>
    </rPh>
    <rPh sb="4" eb="7">
      <t>4チョウメ</t>
    </rPh>
    <phoneticPr fontId="0"/>
  </si>
  <si>
    <t>御所ケ丘五丁目</t>
    <rPh sb="0" eb="2">
      <t>ゴショ</t>
    </rPh>
    <rPh sb="3" eb="4">
      <t>オカ</t>
    </rPh>
    <rPh sb="4" eb="5">
      <t>５</t>
    </rPh>
    <rPh sb="5" eb="7">
      <t>チョウメ</t>
    </rPh>
    <phoneticPr fontId="0"/>
  </si>
  <si>
    <t>松前台</t>
    <phoneticPr fontId="4"/>
  </si>
  <si>
    <t>松前台一丁目</t>
    <rPh sb="0" eb="2">
      <t>マツマエ</t>
    </rPh>
    <rPh sb="2" eb="3">
      <t>ダイ</t>
    </rPh>
    <rPh sb="3" eb="6">
      <t>1チョウメ</t>
    </rPh>
    <phoneticPr fontId="0"/>
  </si>
  <si>
    <t>松前台二丁目</t>
    <rPh sb="0" eb="2">
      <t>マツマエ</t>
    </rPh>
    <rPh sb="2" eb="3">
      <t>ダイ</t>
    </rPh>
    <rPh sb="3" eb="6">
      <t>2チョウメ</t>
    </rPh>
    <phoneticPr fontId="0"/>
  </si>
  <si>
    <t>松前台三丁目</t>
    <rPh sb="0" eb="2">
      <t>マツマエ</t>
    </rPh>
    <rPh sb="2" eb="3">
      <t>ダイ</t>
    </rPh>
    <rPh sb="3" eb="6">
      <t>3チョウメ</t>
    </rPh>
    <phoneticPr fontId="0"/>
  </si>
  <si>
    <t>松前台四丁目</t>
    <rPh sb="0" eb="2">
      <t>マツマエ</t>
    </rPh>
    <rPh sb="2" eb="3">
      <t>ダイ</t>
    </rPh>
    <rPh sb="3" eb="6">
      <t>4チョウメ</t>
    </rPh>
    <phoneticPr fontId="0"/>
  </si>
  <si>
    <t>松前台五丁目</t>
    <rPh sb="0" eb="2">
      <t>マツマエ</t>
    </rPh>
    <rPh sb="2" eb="3">
      <t>ダイ</t>
    </rPh>
    <rPh sb="3" eb="6">
      <t>5チョウメ</t>
    </rPh>
    <phoneticPr fontId="0"/>
  </si>
  <si>
    <t>松前台六丁目</t>
    <rPh sb="0" eb="2">
      <t>マツマエ</t>
    </rPh>
    <rPh sb="2" eb="3">
      <t>ダイ</t>
    </rPh>
    <rPh sb="3" eb="6">
      <t>6チョウメ</t>
    </rPh>
    <phoneticPr fontId="0"/>
  </si>
  <si>
    <t>守谷市（その３）</t>
    <rPh sb="0" eb="2">
      <t>モリヤ</t>
    </rPh>
    <rPh sb="2" eb="3">
      <t>シ</t>
    </rPh>
    <phoneticPr fontId="4"/>
  </si>
  <si>
    <t>松前台七丁目</t>
    <rPh sb="0" eb="2">
      <t>マツマエ</t>
    </rPh>
    <rPh sb="2" eb="3">
      <t>ダイ</t>
    </rPh>
    <rPh sb="3" eb="6">
      <t>7チョウメ</t>
    </rPh>
    <phoneticPr fontId="0"/>
  </si>
  <si>
    <t>薬師台</t>
  </si>
  <si>
    <t>薬師台一丁目</t>
    <rPh sb="0" eb="3">
      <t>ヤクシダイ</t>
    </rPh>
    <rPh sb="3" eb="6">
      <t>1チョウメ</t>
    </rPh>
    <phoneticPr fontId="0"/>
  </si>
  <si>
    <t>薬師台二丁目</t>
    <rPh sb="0" eb="3">
      <t>ヤクシダイ</t>
    </rPh>
    <rPh sb="3" eb="6">
      <t>2チョウメ</t>
    </rPh>
    <phoneticPr fontId="0"/>
  </si>
  <si>
    <t>薬師台三丁目</t>
    <rPh sb="0" eb="3">
      <t>ヤクシダイ</t>
    </rPh>
    <rPh sb="3" eb="6">
      <t>3チョウメ</t>
    </rPh>
    <phoneticPr fontId="0"/>
  </si>
  <si>
    <t>薬師台四丁目</t>
    <rPh sb="0" eb="3">
      <t>ヤクシダイ</t>
    </rPh>
    <rPh sb="3" eb="6">
      <t>4チョウメ</t>
    </rPh>
    <phoneticPr fontId="0"/>
  </si>
  <si>
    <t>薬師台五丁目</t>
    <rPh sb="0" eb="3">
      <t>ヤクシダイ</t>
    </rPh>
    <rPh sb="3" eb="6">
      <t>5チョウメ</t>
    </rPh>
    <phoneticPr fontId="0"/>
  </si>
  <si>
    <t>薬師台六丁目</t>
    <rPh sb="0" eb="3">
      <t>ヤクシダイ</t>
    </rPh>
    <rPh sb="3" eb="6">
      <t>6チョウメ</t>
    </rPh>
    <phoneticPr fontId="0"/>
  </si>
  <si>
    <t>薬師台七丁目</t>
    <rPh sb="0" eb="3">
      <t>ヤクシダイ</t>
    </rPh>
    <rPh sb="3" eb="6">
      <t>7チョウメ</t>
    </rPh>
    <phoneticPr fontId="0"/>
  </si>
  <si>
    <t>守谷市合計</t>
  </si>
  <si>
    <t>常陸大宮市（その１）</t>
    <rPh sb="0" eb="4">
      <t>ヒタチオオミヤ</t>
    </rPh>
    <rPh sb="4" eb="5">
      <t>シ</t>
    </rPh>
    <phoneticPr fontId="4"/>
  </si>
  <si>
    <t>栄町</t>
    <rPh sb="0" eb="1">
      <t>サカエ</t>
    </rPh>
    <rPh sb="1" eb="2">
      <t>チョウ</t>
    </rPh>
    <phoneticPr fontId="0"/>
  </si>
  <si>
    <t>南町</t>
    <rPh sb="0" eb="1">
      <t>ミナミ</t>
    </rPh>
    <rPh sb="1" eb="2">
      <t>マチ</t>
    </rPh>
    <phoneticPr fontId="0"/>
  </si>
  <si>
    <t>中富町</t>
    <rPh sb="0" eb="3">
      <t>ナカトミチョウ</t>
    </rPh>
    <phoneticPr fontId="0"/>
  </si>
  <si>
    <t>抽ヶ台町</t>
    <rPh sb="0" eb="4">
      <t>ユガダイチョウ</t>
    </rPh>
    <phoneticPr fontId="0"/>
  </si>
  <si>
    <t>上町</t>
    <rPh sb="0" eb="1">
      <t>カミ</t>
    </rPh>
    <rPh sb="1" eb="2">
      <t>チョウ</t>
    </rPh>
    <phoneticPr fontId="0"/>
  </si>
  <si>
    <t>下町</t>
    <rPh sb="0" eb="2">
      <t>シモチョウ</t>
    </rPh>
    <phoneticPr fontId="0"/>
  </si>
  <si>
    <t>北町</t>
    <rPh sb="0" eb="1">
      <t>キタ</t>
    </rPh>
    <rPh sb="1" eb="2">
      <t>チョウ</t>
    </rPh>
    <phoneticPr fontId="0"/>
  </si>
  <si>
    <t>東富町</t>
    <rPh sb="0" eb="1">
      <t>ヒガシ</t>
    </rPh>
    <rPh sb="1" eb="2">
      <t>トミ</t>
    </rPh>
    <rPh sb="2" eb="3">
      <t>チョウ</t>
    </rPh>
    <phoneticPr fontId="0"/>
  </si>
  <si>
    <t>姥賀町</t>
    <rPh sb="0" eb="1">
      <t>ウバ</t>
    </rPh>
    <rPh sb="1" eb="2">
      <t>ガ</t>
    </rPh>
    <rPh sb="2" eb="3">
      <t>チョウ</t>
    </rPh>
    <phoneticPr fontId="0"/>
  </si>
  <si>
    <t>高渡町</t>
    <rPh sb="0" eb="1">
      <t>タカ</t>
    </rPh>
    <rPh sb="1" eb="2">
      <t>ワタリ</t>
    </rPh>
    <rPh sb="2" eb="3">
      <t>チョウ</t>
    </rPh>
    <phoneticPr fontId="0"/>
  </si>
  <si>
    <t>野中町</t>
    <rPh sb="0" eb="3">
      <t>ノナカチョウ</t>
    </rPh>
    <phoneticPr fontId="0"/>
  </si>
  <si>
    <t>田子内町</t>
    <rPh sb="0" eb="3">
      <t>タゴウチ</t>
    </rPh>
    <rPh sb="3" eb="4">
      <t>チョウ</t>
    </rPh>
    <phoneticPr fontId="0"/>
  </si>
  <si>
    <t>東野</t>
    <rPh sb="0" eb="2">
      <t>トウノ</t>
    </rPh>
    <phoneticPr fontId="0"/>
  </si>
  <si>
    <t>八田</t>
    <rPh sb="0" eb="2">
      <t>ハッタ</t>
    </rPh>
    <phoneticPr fontId="0"/>
  </si>
  <si>
    <t>若林</t>
    <rPh sb="0" eb="2">
      <t>ワカバヤシ</t>
    </rPh>
    <phoneticPr fontId="0"/>
  </si>
  <si>
    <t>上大賀</t>
    <rPh sb="0" eb="3">
      <t>カミオオガ</t>
    </rPh>
    <phoneticPr fontId="0"/>
  </si>
  <si>
    <t>岩崎</t>
    <rPh sb="0" eb="2">
      <t>イワサキ</t>
    </rPh>
    <phoneticPr fontId="0"/>
  </si>
  <si>
    <t>鷹巣</t>
    <rPh sb="0" eb="1">
      <t>タカ</t>
    </rPh>
    <rPh sb="1" eb="2">
      <t>ス</t>
    </rPh>
    <phoneticPr fontId="0"/>
  </si>
  <si>
    <t>小祝</t>
    <rPh sb="0" eb="2">
      <t>コイワイ</t>
    </rPh>
    <phoneticPr fontId="0"/>
  </si>
  <si>
    <t>辰ノ口</t>
    <rPh sb="0" eb="1">
      <t>タツ</t>
    </rPh>
    <rPh sb="2" eb="3">
      <t>クチ</t>
    </rPh>
    <phoneticPr fontId="0"/>
  </si>
  <si>
    <t>塩原</t>
    <rPh sb="0" eb="2">
      <t>シオバラ</t>
    </rPh>
    <phoneticPr fontId="0"/>
  </si>
  <si>
    <t>小倉</t>
    <rPh sb="0" eb="2">
      <t>オグラ</t>
    </rPh>
    <phoneticPr fontId="0"/>
  </si>
  <si>
    <t>富岡</t>
    <rPh sb="0" eb="2">
      <t>トミオカ</t>
    </rPh>
    <phoneticPr fontId="0"/>
  </si>
  <si>
    <t>下岩瀬</t>
    <rPh sb="0" eb="3">
      <t>シモイワセ</t>
    </rPh>
    <phoneticPr fontId="0"/>
  </si>
  <si>
    <t>上岩瀬</t>
    <rPh sb="0" eb="3">
      <t>カミイワセ</t>
    </rPh>
    <phoneticPr fontId="0"/>
  </si>
  <si>
    <t>根本</t>
    <rPh sb="0" eb="2">
      <t>ネモト</t>
    </rPh>
    <phoneticPr fontId="0"/>
  </si>
  <si>
    <t>宇留野</t>
    <rPh sb="0" eb="3">
      <t>ウルノ</t>
    </rPh>
    <phoneticPr fontId="0"/>
  </si>
  <si>
    <t>下村田</t>
    <rPh sb="0" eb="1">
      <t>シモ</t>
    </rPh>
    <rPh sb="1" eb="3">
      <t>ムラタ</t>
    </rPh>
    <phoneticPr fontId="0"/>
  </si>
  <si>
    <t>上村田</t>
    <rPh sb="0" eb="3">
      <t>カミムラタ</t>
    </rPh>
    <phoneticPr fontId="0"/>
  </si>
  <si>
    <t>石沢</t>
    <rPh sb="0" eb="2">
      <t>イシザワ</t>
    </rPh>
    <phoneticPr fontId="0"/>
  </si>
  <si>
    <t>小場</t>
    <rPh sb="0" eb="2">
      <t>オバ</t>
    </rPh>
    <phoneticPr fontId="0"/>
  </si>
  <si>
    <t>小野</t>
    <rPh sb="0" eb="2">
      <t>オノ</t>
    </rPh>
    <phoneticPr fontId="0"/>
  </si>
  <si>
    <t>三美</t>
    <rPh sb="0" eb="1">
      <t>サン</t>
    </rPh>
    <rPh sb="1" eb="2">
      <t>ミ</t>
    </rPh>
    <phoneticPr fontId="0"/>
  </si>
  <si>
    <t>西塩子</t>
    <rPh sb="0" eb="1">
      <t>ニシ</t>
    </rPh>
    <rPh sb="1" eb="2">
      <t>シオ</t>
    </rPh>
    <rPh sb="2" eb="3">
      <t>コ</t>
    </rPh>
    <phoneticPr fontId="0"/>
  </si>
  <si>
    <t>北塩子</t>
    <rPh sb="0" eb="1">
      <t>キタ</t>
    </rPh>
    <rPh sb="1" eb="2">
      <t>シオ</t>
    </rPh>
    <rPh sb="2" eb="3">
      <t>コ</t>
    </rPh>
    <phoneticPr fontId="0"/>
  </si>
  <si>
    <t>照田</t>
    <rPh sb="0" eb="2">
      <t>テルタ</t>
    </rPh>
    <phoneticPr fontId="0"/>
  </si>
  <si>
    <t>工業団地</t>
    <rPh sb="0" eb="2">
      <t>コウギョウ</t>
    </rPh>
    <rPh sb="2" eb="4">
      <t>ダンチ</t>
    </rPh>
    <phoneticPr fontId="0"/>
  </si>
  <si>
    <t>山方</t>
    <rPh sb="0" eb="2">
      <t>ヤマガタ</t>
    </rPh>
    <phoneticPr fontId="0"/>
  </si>
  <si>
    <t>野上</t>
    <rPh sb="0" eb="2">
      <t>ノガミ</t>
    </rPh>
    <phoneticPr fontId="0"/>
  </si>
  <si>
    <t>常陸大宮市（その２）</t>
    <rPh sb="0" eb="4">
      <t>ヒタチオオミヤ</t>
    </rPh>
    <rPh sb="4" eb="5">
      <t>シ</t>
    </rPh>
    <phoneticPr fontId="4"/>
  </si>
  <si>
    <t>舟生</t>
    <rPh sb="0" eb="2">
      <t>フニュウ</t>
    </rPh>
    <phoneticPr fontId="0"/>
  </si>
  <si>
    <t>西野内</t>
    <rPh sb="0" eb="1">
      <t>ニシ</t>
    </rPh>
    <rPh sb="1" eb="2">
      <t>ノ</t>
    </rPh>
    <rPh sb="2" eb="3">
      <t>ウチ</t>
    </rPh>
    <phoneticPr fontId="0"/>
  </si>
  <si>
    <t>諸沢</t>
    <rPh sb="0" eb="2">
      <t>モロサワ</t>
    </rPh>
    <phoneticPr fontId="0"/>
  </si>
  <si>
    <t>北富田</t>
    <rPh sb="0" eb="1">
      <t>キタ</t>
    </rPh>
    <rPh sb="1" eb="3">
      <t>トミタ</t>
    </rPh>
    <phoneticPr fontId="0"/>
  </si>
  <si>
    <t>小貫</t>
    <rPh sb="0" eb="2">
      <t>オヌキ</t>
    </rPh>
    <phoneticPr fontId="0"/>
  </si>
  <si>
    <t>照山</t>
    <rPh sb="0" eb="2">
      <t>テルヤマ</t>
    </rPh>
    <phoneticPr fontId="0"/>
  </si>
  <si>
    <t>盛金</t>
    <rPh sb="0" eb="2">
      <t>モリガネ</t>
    </rPh>
    <phoneticPr fontId="0"/>
  </si>
  <si>
    <t>久隆</t>
    <rPh sb="0" eb="2">
      <t>クリュウ</t>
    </rPh>
    <phoneticPr fontId="0"/>
  </si>
  <si>
    <t>家和楽</t>
    <rPh sb="0" eb="3">
      <t>ヤワラ</t>
    </rPh>
    <phoneticPr fontId="0"/>
  </si>
  <si>
    <t>長田</t>
    <rPh sb="0" eb="2">
      <t>オサダ</t>
    </rPh>
    <phoneticPr fontId="0"/>
  </si>
  <si>
    <t>長沢</t>
    <rPh sb="0" eb="2">
      <t>ナガサワ</t>
    </rPh>
    <phoneticPr fontId="0"/>
  </si>
  <si>
    <t>氷之沢</t>
    <rPh sb="0" eb="3">
      <t>ヒノサワ</t>
    </rPh>
    <phoneticPr fontId="0"/>
  </si>
  <si>
    <t>下檜沢</t>
    <rPh sb="0" eb="3">
      <t>シモヒザワ</t>
    </rPh>
    <phoneticPr fontId="0"/>
  </si>
  <si>
    <t>上檜沢</t>
    <rPh sb="0" eb="3">
      <t>カミヒザワ</t>
    </rPh>
    <phoneticPr fontId="0"/>
  </si>
  <si>
    <t>高部</t>
    <rPh sb="0" eb="2">
      <t>タカブ</t>
    </rPh>
    <phoneticPr fontId="0"/>
  </si>
  <si>
    <t>小田野</t>
    <rPh sb="0" eb="3">
      <t>オダノ</t>
    </rPh>
    <phoneticPr fontId="0"/>
  </si>
  <si>
    <t>鷲子</t>
    <rPh sb="0" eb="1">
      <t>ワシ</t>
    </rPh>
    <rPh sb="1" eb="2">
      <t>コ</t>
    </rPh>
    <phoneticPr fontId="0"/>
  </si>
  <si>
    <t>那賀</t>
    <rPh sb="0" eb="2">
      <t>ナカ</t>
    </rPh>
    <phoneticPr fontId="0"/>
  </si>
  <si>
    <t>下小瀬</t>
    <rPh sb="0" eb="3">
      <t>シモオセ</t>
    </rPh>
    <phoneticPr fontId="0"/>
  </si>
  <si>
    <t>国長</t>
    <rPh sb="0" eb="2">
      <t>クニオサ</t>
    </rPh>
    <phoneticPr fontId="0"/>
  </si>
  <si>
    <t>小玉</t>
    <rPh sb="0" eb="2">
      <t>オダマ</t>
    </rPh>
    <phoneticPr fontId="0"/>
  </si>
  <si>
    <t>上小瀬</t>
    <rPh sb="0" eb="3">
      <t>カミオセ</t>
    </rPh>
    <phoneticPr fontId="0"/>
  </si>
  <si>
    <t>大岩</t>
    <rPh sb="0" eb="2">
      <t>オオイワ</t>
    </rPh>
    <phoneticPr fontId="0"/>
  </si>
  <si>
    <t>小舟</t>
    <rPh sb="0" eb="2">
      <t>コブネ</t>
    </rPh>
    <phoneticPr fontId="0"/>
  </si>
  <si>
    <t>油河内</t>
    <rPh sb="0" eb="3">
      <t>ユゴウト</t>
    </rPh>
    <phoneticPr fontId="0"/>
  </si>
  <si>
    <t>松之草</t>
    <rPh sb="0" eb="3">
      <t>マツノクサ</t>
    </rPh>
    <phoneticPr fontId="0"/>
  </si>
  <si>
    <t>小瀬沢</t>
    <rPh sb="0" eb="2">
      <t>オセ</t>
    </rPh>
    <rPh sb="2" eb="3">
      <t>サワ</t>
    </rPh>
    <phoneticPr fontId="0"/>
  </si>
  <si>
    <t>吉丸</t>
    <rPh sb="0" eb="2">
      <t>ヨシマル</t>
    </rPh>
    <phoneticPr fontId="0"/>
  </si>
  <si>
    <t>入本郷</t>
    <rPh sb="0" eb="3">
      <t>イリホンゴウ</t>
    </rPh>
    <phoneticPr fontId="0"/>
  </si>
  <si>
    <t>千田</t>
    <rPh sb="0" eb="2">
      <t>センダ</t>
    </rPh>
    <phoneticPr fontId="0"/>
  </si>
  <si>
    <t>野口</t>
    <rPh sb="0" eb="2">
      <t>ノグチ</t>
    </rPh>
    <phoneticPr fontId="0"/>
  </si>
  <si>
    <t>野口平</t>
    <rPh sb="0" eb="2">
      <t>ノグチ</t>
    </rPh>
    <rPh sb="2" eb="3">
      <t>タイラ</t>
    </rPh>
    <phoneticPr fontId="0"/>
  </si>
  <si>
    <t>門井</t>
    <rPh sb="0" eb="2">
      <t>カドイ</t>
    </rPh>
    <phoneticPr fontId="0"/>
  </si>
  <si>
    <t>下伊勢畑</t>
    <rPh sb="0" eb="4">
      <t>シモイセハタ</t>
    </rPh>
    <phoneticPr fontId="0"/>
  </si>
  <si>
    <t>上伊勢畑</t>
    <rPh sb="0" eb="4">
      <t>カミイセハタ</t>
    </rPh>
    <phoneticPr fontId="0"/>
  </si>
  <si>
    <t>檜山</t>
    <rPh sb="0" eb="2">
      <t>ヒヤマ</t>
    </rPh>
    <phoneticPr fontId="0"/>
  </si>
  <si>
    <t>長倉</t>
    <rPh sb="0" eb="2">
      <t>ナガクラ</t>
    </rPh>
    <phoneticPr fontId="0"/>
  </si>
  <si>
    <t>野田</t>
    <rPh sb="0" eb="2">
      <t>ノダ</t>
    </rPh>
    <phoneticPr fontId="0"/>
  </si>
  <si>
    <t>秋田</t>
    <rPh sb="0" eb="2">
      <t>アキタ</t>
    </rPh>
    <phoneticPr fontId="0"/>
  </si>
  <si>
    <t>常陸大宮市（その３）</t>
    <rPh sb="0" eb="4">
      <t>ヒタチオオミヤ</t>
    </rPh>
    <rPh sb="4" eb="5">
      <t>シ</t>
    </rPh>
    <phoneticPr fontId="4"/>
  </si>
  <si>
    <t>中居</t>
    <rPh sb="0" eb="2">
      <t>ナカイ</t>
    </rPh>
    <phoneticPr fontId="0"/>
  </si>
  <si>
    <t>常陸大宮市合計</t>
  </si>
  <si>
    <t>那珂市（その１）</t>
    <rPh sb="0" eb="2">
      <t>ナカ</t>
    </rPh>
    <rPh sb="2" eb="3">
      <t>シ</t>
    </rPh>
    <phoneticPr fontId="4"/>
  </si>
  <si>
    <t>本米崎</t>
    <rPh sb="0" eb="1">
      <t>モト</t>
    </rPh>
    <rPh sb="1" eb="2">
      <t>コメ</t>
    </rPh>
    <rPh sb="2" eb="3">
      <t>ザキ</t>
    </rPh>
    <phoneticPr fontId="2"/>
  </si>
  <si>
    <t>向山</t>
    <rPh sb="0" eb="2">
      <t>ムコウヤマ</t>
    </rPh>
    <phoneticPr fontId="2"/>
  </si>
  <si>
    <t>横堀</t>
    <rPh sb="0" eb="2">
      <t>ヨコボリ</t>
    </rPh>
    <phoneticPr fontId="2"/>
  </si>
  <si>
    <t>堤</t>
    <rPh sb="0" eb="1">
      <t>ツツミ</t>
    </rPh>
    <phoneticPr fontId="2"/>
  </si>
  <si>
    <t>杉</t>
    <rPh sb="0" eb="1">
      <t>スギ</t>
    </rPh>
    <phoneticPr fontId="2"/>
  </si>
  <si>
    <t>額田東郷</t>
    <rPh sb="0" eb="2">
      <t>ヌカダ</t>
    </rPh>
    <rPh sb="2" eb="3">
      <t>ヒガシ</t>
    </rPh>
    <rPh sb="3" eb="4">
      <t>ゴウ</t>
    </rPh>
    <phoneticPr fontId="2"/>
  </si>
  <si>
    <t>額田南郷</t>
    <rPh sb="0" eb="2">
      <t>ヌカダ</t>
    </rPh>
    <rPh sb="2" eb="3">
      <t>ミナミ</t>
    </rPh>
    <rPh sb="3" eb="4">
      <t>ゴウ</t>
    </rPh>
    <phoneticPr fontId="2"/>
  </si>
  <si>
    <t>額田北郷</t>
    <rPh sb="0" eb="2">
      <t>ヌカダ</t>
    </rPh>
    <rPh sb="2" eb="4">
      <t>キタゴウ</t>
    </rPh>
    <phoneticPr fontId="2"/>
  </si>
  <si>
    <t>菅　谷</t>
    <rPh sb="0" eb="2">
      <t>スガヤ</t>
    </rPh>
    <phoneticPr fontId="2"/>
  </si>
  <si>
    <t>福田</t>
    <rPh sb="0" eb="2">
      <t>フクダ</t>
    </rPh>
    <phoneticPr fontId="2"/>
  </si>
  <si>
    <t>竹ノ内</t>
  </si>
  <si>
    <t>竹ノ内１丁目</t>
    <rPh sb="0" eb="1">
      <t>タケ</t>
    </rPh>
    <rPh sb="2" eb="3">
      <t>ウチ</t>
    </rPh>
    <rPh sb="4" eb="6">
      <t>チョウメ</t>
    </rPh>
    <phoneticPr fontId="2"/>
  </si>
  <si>
    <t>竹ノ内２丁目</t>
    <rPh sb="0" eb="1">
      <t>タケ</t>
    </rPh>
    <rPh sb="2" eb="3">
      <t>ウチ</t>
    </rPh>
    <rPh sb="4" eb="6">
      <t>チョウメ</t>
    </rPh>
    <phoneticPr fontId="2"/>
  </si>
  <si>
    <t>竹ノ内３丁目</t>
    <rPh sb="0" eb="1">
      <t>タケ</t>
    </rPh>
    <rPh sb="2" eb="3">
      <t>ウチ</t>
    </rPh>
    <rPh sb="4" eb="6">
      <t>チョウメ</t>
    </rPh>
    <phoneticPr fontId="2"/>
  </si>
  <si>
    <t>竹ノ内４丁目</t>
    <rPh sb="0" eb="1">
      <t>タケ</t>
    </rPh>
    <rPh sb="2" eb="3">
      <t>ウチ</t>
    </rPh>
    <rPh sb="4" eb="6">
      <t>チョウメ</t>
    </rPh>
    <phoneticPr fontId="2"/>
  </si>
  <si>
    <t>後台</t>
    <rPh sb="0" eb="2">
      <t>ゴダイ</t>
    </rPh>
    <phoneticPr fontId="2"/>
  </si>
  <si>
    <t>中台</t>
    <rPh sb="0" eb="2">
      <t>ナカダイ</t>
    </rPh>
    <phoneticPr fontId="2"/>
  </si>
  <si>
    <t>東木倉</t>
    <rPh sb="0" eb="1">
      <t>ヒガシ</t>
    </rPh>
    <rPh sb="1" eb="2">
      <t>キ</t>
    </rPh>
    <rPh sb="2" eb="3">
      <t>クラ</t>
    </rPh>
    <phoneticPr fontId="2"/>
  </si>
  <si>
    <t>西木倉</t>
    <rPh sb="0" eb="1">
      <t>ニシ</t>
    </rPh>
    <rPh sb="1" eb="2">
      <t>キ</t>
    </rPh>
    <rPh sb="2" eb="3">
      <t>クラ</t>
    </rPh>
    <phoneticPr fontId="2"/>
  </si>
  <si>
    <t>豊喰</t>
    <rPh sb="0" eb="1">
      <t>トヨ</t>
    </rPh>
    <rPh sb="1" eb="2">
      <t>ク</t>
    </rPh>
    <phoneticPr fontId="2"/>
  </si>
  <si>
    <t>津田</t>
    <rPh sb="0" eb="2">
      <t>ツダ</t>
    </rPh>
    <phoneticPr fontId="2"/>
  </si>
  <si>
    <t>上河内</t>
    <rPh sb="0" eb="1">
      <t>ウエ</t>
    </rPh>
    <rPh sb="1" eb="2">
      <t>カ</t>
    </rPh>
    <rPh sb="2" eb="3">
      <t>ナイ</t>
    </rPh>
    <phoneticPr fontId="2"/>
  </si>
  <si>
    <t>戸</t>
    <rPh sb="0" eb="1">
      <t>ト</t>
    </rPh>
    <phoneticPr fontId="2"/>
  </si>
  <si>
    <t>田崎</t>
    <rPh sb="0" eb="2">
      <t>タサキ</t>
    </rPh>
    <phoneticPr fontId="2"/>
  </si>
  <si>
    <t>大内</t>
    <rPh sb="0" eb="2">
      <t>オオウチ</t>
    </rPh>
    <phoneticPr fontId="2"/>
  </si>
  <si>
    <t>下江戸</t>
    <rPh sb="0" eb="1">
      <t>シモ</t>
    </rPh>
    <rPh sb="1" eb="3">
      <t>エド</t>
    </rPh>
    <phoneticPr fontId="2"/>
  </si>
  <si>
    <t>上国井</t>
    <rPh sb="0" eb="1">
      <t>ウエ</t>
    </rPh>
    <rPh sb="1" eb="2">
      <t>クニ</t>
    </rPh>
    <rPh sb="2" eb="3">
      <t>イ</t>
    </rPh>
    <phoneticPr fontId="2"/>
  </si>
  <si>
    <t>飯田</t>
    <rPh sb="0" eb="2">
      <t>イイダ</t>
    </rPh>
    <phoneticPr fontId="2"/>
  </si>
  <si>
    <t>鴻巣</t>
    <rPh sb="0" eb="2">
      <t>コウノス</t>
    </rPh>
    <phoneticPr fontId="2"/>
  </si>
  <si>
    <t>戸崎</t>
    <rPh sb="0" eb="2">
      <t>トザキ</t>
    </rPh>
    <phoneticPr fontId="2"/>
  </si>
  <si>
    <t>鹿島</t>
    <rPh sb="0" eb="2">
      <t>カシマ</t>
    </rPh>
    <phoneticPr fontId="2"/>
  </si>
  <si>
    <t>門部</t>
    <rPh sb="0" eb="1">
      <t>モン</t>
    </rPh>
    <rPh sb="1" eb="2">
      <t>ブ</t>
    </rPh>
    <phoneticPr fontId="2"/>
  </si>
  <si>
    <t>北酒出</t>
    <rPh sb="0" eb="1">
      <t>キタ</t>
    </rPh>
    <rPh sb="1" eb="3">
      <t>サカイデ</t>
    </rPh>
    <phoneticPr fontId="2"/>
  </si>
  <si>
    <t>南酒出</t>
    <rPh sb="0" eb="1">
      <t>ミナミ</t>
    </rPh>
    <rPh sb="1" eb="2">
      <t>サケ</t>
    </rPh>
    <rPh sb="2" eb="3">
      <t>デ</t>
    </rPh>
    <phoneticPr fontId="2"/>
  </si>
  <si>
    <t>静</t>
    <rPh sb="0" eb="1">
      <t>シズ</t>
    </rPh>
    <phoneticPr fontId="2"/>
  </si>
  <si>
    <t>下大賀</t>
    <rPh sb="0" eb="1">
      <t>シモ</t>
    </rPh>
    <rPh sb="1" eb="3">
      <t>オオガ</t>
    </rPh>
    <phoneticPr fontId="2"/>
  </si>
  <si>
    <t>瓜連</t>
    <rPh sb="0" eb="1">
      <t>ウリ</t>
    </rPh>
    <rPh sb="1" eb="2">
      <t>レン</t>
    </rPh>
    <phoneticPr fontId="2"/>
  </si>
  <si>
    <t>中里</t>
    <rPh sb="0" eb="2">
      <t>ナカザト</t>
    </rPh>
    <phoneticPr fontId="2"/>
  </si>
  <si>
    <t>古徳</t>
    <rPh sb="0" eb="1">
      <t>コ</t>
    </rPh>
    <rPh sb="1" eb="2">
      <t>トク</t>
    </rPh>
    <phoneticPr fontId="2"/>
  </si>
  <si>
    <t>那珂市（その２）</t>
    <rPh sb="0" eb="2">
      <t>ナカ</t>
    </rPh>
    <rPh sb="2" eb="3">
      <t>シ</t>
    </rPh>
    <phoneticPr fontId="4"/>
  </si>
  <si>
    <t>平野</t>
    <rPh sb="0" eb="2">
      <t>ヒラノ</t>
    </rPh>
    <phoneticPr fontId="2"/>
  </si>
  <si>
    <t>那珂市合計</t>
  </si>
  <si>
    <t>筑西市（その１）</t>
    <rPh sb="0" eb="3">
      <t>チクセイシ</t>
    </rPh>
    <phoneticPr fontId="4"/>
  </si>
  <si>
    <t>下館地区</t>
  </si>
  <si>
    <t>本城町</t>
    <rPh sb="0" eb="2">
      <t>ホンジョウ</t>
    </rPh>
    <rPh sb="2" eb="3">
      <t>マチ</t>
    </rPh>
    <phoneticPr fontId="5"/>
  </si>
  <si>
    <t>旭町</t>
    <rPh sb="0" eb="2">
      <t>アサヒマチ</t>
    </rPh>
    <phoneticPr fontId="5"/>
  </si>
  <si>
    <t>金井町</t>
    <rPh sb="0" eb="2">
      <t>カナイ</t>
    </rPh>
    <rPh sb="2" eb="3">
      <t>マチ</t>
    </rPh>
    <phoneticPr fontId="5"/>
  </si>
  <si>
    <t>田町</t>
    <rPh sb="0" eb="2">
      <t>タマチ</t>
    </rPh>
    <phoneticPr fontId="5"/>
  </si>
  <si>
    <t>末広町</t>
    <rPh sb="0" eb="2">
      <t>スエヒロ</t>
    </rPh>
    <rPh sb="2" eb="3">
      <t>マチ</t>
    </rPh>
    <phoneticPr fontId="5"/>
  </si>
  <si>
    <t>春日町</t>
    <rPh sb="0" eb="2">
      <t>カスガ</t>
    </rPh>
    <rPh sb="2" eb="3">
      <t>マチ</t>
    </rPh>
    <phoneticPr fontId="5"/>
  </si>
  <si>
    <t>桜町</t>
    <rPh sb="0" eb="1">
      <t>サクラ</t>
    </rPh>
    <rPh sb="1" eb="2">
      <t>マチ</t>
    </rPh>
    <phoneticPr fontId="5"/>
  </si>
  <si>
    <t>鷹場町</t>
    <rPh sb="0" eb="1">
      <t>タカ</t>
    </rPh>
    <rPh sb="1" eb="2">
      <t>バ</t>
    </rPh>
    <rPh sb="2" eb="3">
      <t>マチ</t>
    </rPh>
    <phoneticPr fontId="5"/>
  </si>
  <si>
    <t>薬師町</t>
    <rPh sb="0" eb="3">
      <t>ヤクシチョウ</t>
    </rPh>
    <phoneticPr fontId="5"/>
  </si>
  <si>
    <t>西町</t>
    <rPh sb="0" eb="1">
      <t>ニシ</t>
    </rPh>
    <rPh sb="1" eb="2">
      <t>マチ</t>
    </rPh>
    <phoneticPr fontId="5"/>
  </si>
  <si>
    <t>東町</t>
    <rPh sb="0" eb="1">
      <t>ヒガシ</t>
    </rPh>
    <rPh sb="1" eb="2">
      <t>マチ</t>
    </rPh>
    <phoneticPr fontId="5"/>
  </si>
  <si>
    <t>新花町</t>
    <rPh sb="0" eb="1">
      <t>シン</t>
    </rPh>
    <rPh sb="1" eb="2">
      <t>ハナ</t>
    </rPh>
    <rPh sb="2" eb="3">
      <t>マチ</t>
    </rPh>
    <phoneticPr fontId="5"/>
  </si>
  <si>
    <t>栄町</t>
    <rPh sb="0" eb="2">
      <t>サカエマチ</t>
    </rPh>
    <phoneticPr fontId="5"/>
  </si>
  <si>
    <t>荒町</t>
    <rPh sb="0" eb="1">
      <t>アラ</t>
    </rPh>
    <rPh sb="1" eb="2">
      <t>マチ</t>
    </rPh>
    <phoneticPr fontId="5"/>
  </si>
  <si>
    <t>泉町</t>
    <rPh sb="0" eb="1">
      <t>イズミ</t>
    </rPh>
    <rPh sb="1" eb="2">
      <t>マチ</t>
    </rPh>
    <phoneticPr fontId="5"/>
  </si>
  <si>
    <t>富士見町</t>
    <rPh sb="0" eb="3">
      <t>フジミ</t>
    </rPh>
    <rPh sb="3" eb="4">
      <t>マチ</t>
    </rPh>
    <phoneticPr fontId="5"/>
  </si>
  <si>
    <t>稲荷町</t>
    <rPh sb="0" eb="2">
      <t>イナリ</t>
    </rPh>
    <rPh sb="2" eb="3">
      <t>マチ</t>
    </rPh>
    <phoneticPr fontId="5"/>
  </si>
  <si>
    <t>田中町</t>
    <rPh sb="0" eb="2">
      <t>タナカ</t>
    </rPh>
    <rPh sb="2" eb="3">
      <t>マチ</t>
    </rPh>
    <phoneticPr fontId="5"/>
  </si>
  <si>
    <t>根岸町</t>
    <rPh sb="0" eb="2">
      <t>ネギシ</t>
    </rPh>
    <rPh sb="2" eb="3">
      <t>マチ</t>
    </rPh>
    <phoneticPr fontId="5"/>
  </si>
  <si>
    <t>大町</t>
    <rPh sb="0" eb="2">
      <t>オオマチ</t>
    </rPh>
    <phoneticPr fontId="5"/>
  </si>
  <si>
    <t>十軒町</t>
    <rPh sb="0" eb="2">
      <t>ジュッケン</t>
    </rPh>
    <rPh sb="2" eb="3">
      <t>マチ</t>
    </rPh>
    <phoneticPr fontId="5"/>
  </si>
  <si>
    <t>南町</t>
    <rPh sb="0" eb="1">
      <t>ミナミ</t>
    </rPh>
    <rPh sb="1" eb="2">
      <t>マチ</t>
    </rPh>
    <phoneticPr fontId="5"/>
  </si>
  <si>
    <t>みどり町一丁目</t>
    <rPh sb="3" eb="4">
      <t>マチ</t>
    </rPh>
    <rPh sb="4" eb="5">
      <t>イチ</t>
    </rPh>
    <rPh sb="5" eb="7">
      <t>チョウメ</t>
    </rPh>
    <phoneticPr fontId="5"/>
  </si>
  <si>
    <t>みどり町二丁目</t>
    <rPh sb="3" eb="4">
      <t>マチ</t>
    </rPh>
    <rPh sb="4" eb="5">
      <t>２</t>
    </rPh>
    <rPh sb="5" eb="7">
      <t>チョウメ</t>
    </rPh>
    <phoneticPr fontId="5"/>
  </si>
  <si>
    <t>菅谷</t>
    <rPh sb="0" eb="2">
      <t>スガヤ</t>
    </rPh>
    <phoneticPr fontId="5"/>
  </si>
  <si>
    <t>外塚</t>
    <rPh sb="0" eb="1">
      <t>ソト</t>
    </rPh>
    <rPh sb="1" eb="2">
      <t>ツカ</t>
    </rPh>
    <phoneticPr fontId="5"/>
  </si>
  <si>
    <t>西谷貝</t>
    <rPh sb="0" eb="1">
      <t>ニシ</t>
    </rPh>
    <rPh sb="1" eb="3">
      <t>ヤガイ</t>
    </rPh>
    <phoneticPr fontId="5"/>
  </si>
  <si>
    <t>岡芹</t>
    <rPh sb="0" eb="1">
      <t>オカ</t>
    </rPh>
    <rPh sb="1" eb="2">
      <t>セリ</t>
    </rPh>
    <phoneticPr fontId="5"/>
  </si>
  <si>
    <t>谷中</t>
    <rPh sb="0" eb="2">
      <t>タニナカ</t>
    </rPh>
    <phoneticPr fontId="5"/>
  </si>
  <si>
    <t>石原田</t>
    <rPh sb="0" eb="2">
      <t>イシハラ</t>
    </rPh>
    <rPh sb="2" eb="3">
      <t>タ</t>
    </rPh>
    <phoneticPr fontId="5"/>
  </si>
  <si>
    <t>西大島</t>
    <rPh sb="0" eb="1">
      <t>ニシ</t>
    </rPh>
    <rPh sb="1" eb="3">
      <t>オオシマ</t>
    </rPh>
    <phoneticPr fontId="5"/>
  </si>
  <si>
    <t>栗島</t>
    <rPh sb="0" eb="2">
      <t>クリシマ</t>
    </rPh>
    <phoneticPr fontId="5"/>
  </si>
  <si>
    <t>笹塚</t>
    <rPh sb="0" eb="1">
      <t>ササ</t>
    </rPh>
    <rPh sb="1" eb="2">
      <t>ツカ</t>
    </rPh>
    <phoneticPr fontId="5"/>
  </si>
  <si>
    <t>下平塚</t>
    <rPh sb="0" eb="1">
      <t>シモ</t>
    </rPh>
    <rPh sb="1" eb="3">
      <t>ヒラツカ</t>
    </rPh>
    <phoneticPr fontId="5"/>
  </si>
  <si>
    <t>神分</t>
    <rPh sb="0" eb="1">
      <t>カミ</t>
    </rPh>
    <rPh sb="1" eb="2">
      <t>ワ</t>
    </rPh>
    <phoneticPr fontId="5"/>
  </si>
  <si>
    <t>飯島</t>
    <rPh sb="0" eb="2">
      <t>イイジマ</t>
    </rPh>
    <phoneticPr fontId="5"/>
  </si>
  <si>
    <t>伊讃美</t>
    <rPh sb="0" eb="3">
      <t>イサミ</t>
    </rPh>
    <phoneticPr fontId="5"/>
  </si>
  <si>
    <t>小川</t>
    <rPh sb="0" eb="2">
      <t>オガワ</t>
    </rPh>
    <phoneticPr fontId="5"/>
  </si>
  <si>
    <t>伊佐山</t>
    <rPh sb="0" eb="3">
      <t>イサヤマ</t>
    </rPh>
    <phoneticPr fontId="5"/>
  </si>
  <si>
    <t>筑西市（その２）</t>
    <rPh sb="0" eb="3">
      <t>チクセイシ</t>
    </rPh>
    <phoneticPr fontId="4"/>
  </si>
  <si>
    <t>下川島</t>
    <rPh sb="0" eb="1">
      <t>シモ</t>
    </rPh>
    <rPh sb="1" eb="3">
      <t>カワシマ</t>
    </rPh>
    <phoneticPr fontId="5"/>
  </si>
  <si>
    <t>女方</t>
    <rPh sb="0" eb="1">
      <t>オンナ</t>
    </rPh>
    <rPh sb="1" eb="2">
      <t>カタ</t>
    </rPh>
    <phoneticPr fontId="5"/>
  </si>
  <si>
    <t>市野辺</t>
    <rPh sb="0" eb="3">
      <t>イチノベ</t>
    </rPh>
    <phoneticPr fontId="5"/>
  </si>
  <si>
    <t>稲野辺</t>
    <rPh sb="0" eb="3">
      <t>イナノベ</t>
    </rPh>
    <phoneticPr fontId="5"/>
  </si>
  <si>
    <t>直井</t>
    <rPh sb="0" eb="2">
      <t>ナオイ</t>
    </rPh>
    <phoneticPr fontId="5"/>
  </si>
  <si>
    <t>金丸</t>
    <rPh sb="0" eb="1">
      <t>カネ</t>
    </rPh>
    <rPh sb="1" eb="2">
      <t>マル</t>
    </rPh>
    <phoneticPr fontId="5"/>
  </si>
  <si>
    <t>横島</t>
    <rPh sb="0" eb="2">
      <t>ヨコシマ</t>
    </rPh>
    <phoneticPr fontId="5"/>
  </si>
  <si>
    <t>川澄</t>
    <rPh sb="0" eb="2">
      <t>カワスミ</t>
    </rPh>
    <phoneticPr fontId="5"/>
  </si>
  <si>
    <t>小林</t>
    <rPh sb="0" eb="2">
      <t>コバヤシ</t>
    </rPh>
    <phoneticPr fontId="5"/>
  </si>
  <si>
    <t>高島</t>
    <rPh sb="0" eb="2">
      <t>タカシマ</t>
    </rPh>
    <phoneticPr fontId="5"/>
  </si>
  <si>
    <t>成田</t>
    <rPh sb="0" eb="2">
      <t>ナリタ</t>
    </rPh>
    <phoneticPr fontId="5"/>
  </si>
  <si>
    <t>島</t>
    <rPh sb="0" eb="1">
      <t>シマ</t>
    </rPh>
    <phoneticPr fontId="5"/>
  </si>
  <si>
    <t>塚原</t>
    <rPh sb="0" eb="2">
      <t>ツカハラ</t>
    </rPh>
    <phoneticPr fontId="5"/>
  </si>
  <si>
    <t>下中山</t>
    <rPh sb="0" eb="1">
      <t>シモ</t>
    </rPh>
    <rPh sb="1" eb="3">
      <t>ナカヤマ</t>
    </rPh>
    <phoneticPr fontId="5"/>
  </si>
  <si>
    <t>蕨</t>
    <rPh sb="0" eb="1">
      <t>ワラビ</t>
    </rPh>
    <phoneticPr fontId="5"/>
  </si>
  <si>
    <t>大塚</t>
    <rPh sb="0" eb="2">
      <t>オオツカ</t>
    </rPh>
    <phoneticPr fontId="5"/>
  </si>
  <si>
    <t>上川中子</t>
    <rPh sb="0" eb="1">
      <t>カミ</t>
    </rPh>
    <rPh sb="1" eb="2">
      <t>カワ</t>
    </rPh>
    <rPh sb="2" eb="3">
      <t>ナカ</t>
    </rPh>
    <rPh sb="3" eb="4">
      <t>コ</t>
    </rPh>
    <phoneticPr fontId="5"/>
  </si>
  <si>
    <t>川連</t>
    <rPh sb="0" eb="1">
      <t>カワ</t>
    </rPh>
    <rPh sb="1" eb="2">
      <t>ツ</t>
    </rPh>
    <phoneticPr fontId="5"/>
  </si>
  <si>
    <t>徳持</t>
    <rPh sb="0" eb="1">
      <t>トク</t>
    </rPh>
    <rPh sb="1" eb="2">
      <t>モ</t>
    </rPh>
    <phoneticPr fontId="5"/>
  </si>
  <si>
    <t>深見</t>
    <rPh sb="0" eb="2">
      <t>フカミ</t>
    </rPh>
    <phoneticPr fontId="5"/>
  </si>
  <si>
    <t>茂田</t>
    <rPh sb="0" eb="2">
      <t>シゲタ</t>
    </rPh>
    <phoneticPr fontId="5"/>
  </si>
  <si>
    <t>五所宮</t>
    <rPh sb="0" eb="2">
      <t>ゴショ</t>
    </rPh>
    <rPh sb="2" eb="3">
      <t>ミヤ</t>
    </rPh>
    <phoneticPr fontId="5"/>
  </si>
  <si>
    <t>森添島</t>
    <rPh sb="0" eb="1">
      <t>モリ</t>
    </rPh>
    <rPh sb="1" eb="2">
      <t>ソ</t>
    </rPh>
    <rPh sb="2" eb="3">
      <t>シマ</t>
    </rPh>
    <phoneticPr fontId="5"/>
  </si>
  <si>
    <t>子思儀</t>
    <rPh sb="0" eb="1">
      <t>コ</t>
    </rPh>
    <rPh sb="1" eb="2">
      <t>シ</t>
    </rPh>
    <rPh sb="2" eb="3">
      <t>ギ</t>
    </rPh>
    <phoneticPr fontId="5"/>
  </si>
  <si>
    <t>小塙</t>
    <rPh sb="0" eb="1">
      <t>コ</t>
    </rPh>
    <rPh sb="1" eb="2">
      <t>ハナワ</t>
    </rPh>
    <phoneticPr fontId="5"/>
  </si>
  <si>
    <t>灰塚</t>
    <rPh sb="0" eb="1">
      <t>ハイ</t>
    </rPh>
    <rPh sb="1" eb="2">
      <t>ツカ</t>
    </rPh>
    <phoneticPr fontId="5"/>
  </si>
  <si>
    <t>掉ヶ島</t>
    <rPh sb="0" eb="1">
      <t>ジョウ</t>
    </rPh>
    <rPh sb="2" eb="3">
      <t>シマ</t>
    </rPh>
    <phoneticPr fontId="5"/>
  </si>
  <si>
    <t>山崎</t>
    <rPh sb="0" eb="2">
      <t>ヤマサキ</t>
    </rPh>
    <phoneticPr fontId="5"/>
  </si>
  <si>
    <t>大谷</t>
    <rPh sb="0" eb="2">
      <t>オオタニ</t>
    </rPh>
    <phoneticPr fontId="5"/>
  </si>
  <si>
    <t>上平塚</t>
    <rPh sb="0" eb="1">
      <t>カミ</t>
    </rPh>
    <rPh sb="1" eb="3">
      <t>ヒラツカ</t>
    </rPh>
    <phoneticPr fontId="5"/>
  </si>
  <si>
    <t>下江連</t>
    <rPh sb="0" eb="3">
      <t>シモエヅレ</t>
    </rPh>
    <phoneticPr fontId="5"/>
  </si>
  <si>
    <t>西山田</t>
    <rPh sb="0" eb="1">
      <t>ニシ</t>
    </rPh>
    <rPh sb="1" eb="3">
      <t>ヤマダ</t>
    </rPh>
    <phoneticPr fontId="5"/>
  </si>
  <si>
    <t>泉</t>
    <rPh sb="0" eb="1">
      <t>イズミ</t>
    </rPh>
    <phoneticPr fontId="5"/>
  </si>
  <si>
    <t>石塔</t>
    <rPh sb="0" eb="1">
      <t>イシ</t>
    </rPh>
    <rPh sb="1" eb="2">
      <t>トウ</t>
    </rPh>
    <phoneticPr fontId="5"/>
  </si>
  <si>
    <t>筑瀬</t>
    <rPh sb="0" eb="2">
      <t>チクゼ</t>
    </rPh>
    <phoneticPr fontId="5"/>
  </si>
  <si>
    <t>林</t>
    <rPh sb="0" eb="1">
      <t>ハヤシ</t>
    </rPh>
    <phoneticPr fontId="5"/>
  </si>
  <si>
    <t>口戸</t>
    <rPh sb="0" eb="1">
      <t>クチ</t>
    </rPh>
    <rPh sb="1" eb="2">
      <t>ト</t>
    </rPh>
    <phoneticPr fontId="5"/>
  </si>
  <si>
    <t>柴山</t>
    <rPh sb="0" eb="2">
      <t>シバヤマ</t>
    </rPh>
    <phoneticPr fontId="5"/>
  </si>
  <si>
    <t>谷部</t>
    <rPh sb="0" eb="1">
      <t>タニ</t>
    </rPh>
    <rPh sb="1" eb="2">
      <t>ベ</t>
    </rPh>
    <phoneticPr fontId="5"/>
  </si>
  <si>
    <t>中舘</t>
    <rPh sb="0" eb="2">
      <t>ナカダテ</t>
    </rPh>
    <phoneticPr fontId="5"/>
  </si>
  <si>
    <t>筑西市（その３）</t>
    <rPh sb="0" eb="3">
      <t>チクセイシ</t>
    </rPh>
    <phoneticPr fontId="4"/>
  </si>
  <si>
    <t>折本</t>
    <rPh sb="0" eb="2">
      <t>オリモト</t>
    </rPh>
    <phoneticPr fontId="5"/>
  </si>
  <si>
    <t>樋口</t>
    <rPh sb="0" eb="2">
      <t>ヒグチ</t>
    </rPh>
    <phoneticPr fontId="5"/>
  </si>
  <si>
    <t>羽方</t>
    <rPh sb="0" eb="1">
      <t>ハネ</t>
    </rPh>
    <rPh sb="1" eb="2">
      <t>カタ</t>
    </rPh>
    <phoneticPr fontId="5"/>
  </si>
  <si>
    <t>大関</t>
    <rPh sb="0" eb="2">
      <t>オオセキ</t>
    </rPh>
    <phoneticPr fontId="5"/>
  </si>
  <si>
    <t>八田</t>
    <rPh sb="0" eb="2">
      <t>ハッタ</t>
    </rPh>
    <phoneticPr fontId="5"/>
  </si>
  <si>
    <t>奥田</t>
    <rPh sb="0" eb="2">
      <t>オクダ</t>
    </rPh>
    <phoneticPr fontId="5"/>
  </si>
  <si>
    <t>下高田</t>
    <rPh sb="0" eb="1">
      <t>シモ</t>
    </rPh>
    <rPh sb="1" eb="3">
      <t>タカダ</t>
    </rPh>
    <phoneticPr fontId="5"/>
  </si>
  <si>
    <t>落合</t>
    <rPh sb="0" eb="2">
      <t>オチアイ</t>
    </rPh>
    <phoneticPr fontId="5"/>
  </si>
  <si>
    <t>蒔田</t>
    <rPh sb="0" eb="1">
      <t>マ</t>
    </rPh>
    <rPh sb="1" eb="2">
      <t>タ</t>
    </rPh>
    <phoneticPr fontId="5"/>
  </si>
  <si>
    <t>国府田</t>
    <rPh sb="0" eb="1">
      <t>クニ</t>
    </rPh>
    <rPh sb="1" eb="2">
      <t>フ</t>
    </rPh>
    <rPh sb="2" eb="3">
      <t>タ</t>
    </rPh>
    <phoneticPr fontId="5"/>
  </si>
  <si>
    <t>上中山</t>
    <rPh sb="0" eb="1">
      <t>カミ</t>
    </rPh>
    <rPh sb="1" eb="3">
      <t>ナカヤマ</t>
    </rPh>
    <phoneticPr fontId="5"/>
  </si>
  <si>
    <t>野</t>
    <rPh sb="0" eb="1">
      <t>ノ</t>
    </rPh>
    <phoneticPr fontId="5"/>
  </si>
  <si>
    <t>西方</t>
    <rPh sb="0" eb="1">
      <t>ニシ</t>
    </rPh>
    <rPh sb="1" eb="2">
      <t>ホウ</t>
    </rPh>
    <phoneticPr fontId="5"/>
  </si>
  <si>
    <t>玉戸</t>
    <rPh sb="0" eb="2">
      <t>タマド</t>
    </rPh>
    <phoneticPr fontId="5"/>
  </si>
  <si>
    <t>一本松</t>
    <rPh sb="0" eb="3">
      <t>イッポンマツ</t>
    </rPh>
    <phoneticPr fontId="5"/>
  </si>
  <si>
    <t>二木成</t>
    <rPh sb="0" eb="2">
      <t>ニキ</t>
    </rPh>
    <rPh sb="2" eb="3">
      <t>ナリ</t>
    </rPh>
    <phoneticPr fontId="5"/>
  </si>
  <si>
    <t>野殿</t>
    <rPh sb="0" eb="1">
      <t>ノ</t>
    </rPh>
    <rPh sb="1" eb="2">
      <t>トノ</t>
    </rPh>
    <phoneticPr fontId="5"/>
  </si>
  <si>
    <t>下野殿</t>
    <rPh sb="0" eb="1">
      <t>シモ</t>
    </rPh>
    <rPh sb="1" eb="2">
      <t>ノ</t>
    </rPh>
    <rPh sb="2" eb="3">
      <t>トノ</t>
    </rPh>
    <phoneticPr fontId="5"/>
  </si>
  <si>
    <t>布川</t>
    <rPh sb="0" eb="2">
      <t>ヌノカワ</t>
    </rPh>
    <phoneticPr fontId="5"/>
  </si>
  <si>
    <t>幸町一丁目</t>
    <rPh sb="0" eb="2">
      <t>サイワイチョウ</t>
    </rPh>
    <rPh sb="2" eb="3">
      <t>イチ</t>
    </rPh>
    <rPh sb="3" eb="5">
      <t>チョウメ</t>
    </rPh>
    <phoneticPr fontId="5"/>
  </si>
  <si>
    <t>幸町二丁目</t>
    <rPh sb="0" eb="2">
      <t>サイワイチョウ</t>
    </rPh>
    <rPh sb="2" eb="3">
      <t>２</t>
    </rPh>
    <rPh sb="3" eb="5">
      <t>チョウメ</t>
    </rPh>
    <phoneticPr fontId="5"/>
  </si>
  <si>
    <t>幸町三丁目</t>
    <rPh sb="0" eb="2">
      <t>サイワイチョウ</t>
    </rPh>
    <rPh sb="2" eb="3">
      <t>３</t>
    </rPh>
    <rPh sb="3" eb="5">
      <t>チョウメ</t>
    </rPh>
    <phoneticPr fontId="5"/>
  </si>
  <si>
    <t>下岡崎</t>
    <rPh sb="0" eb="1">
      <t>シモ</t>
    </rPh>
    <rPh sb="1" eb="3">
      <t>オカザキ</t>
    </rPh>
    <phoneticPr fontId="5"/>
  </si>
  <si>
    <t>西榎生</t>
    <rPh sb="0" eb="1">
      <t>ニシ</t>
    </rPh>
    <rPh sb="1" eb="2">
      <t>エノキ</t>
    </rPh>
    <rPh sb="2" eb="3">
      <t>イ</t>
    </rPh>
    <phoneticPr fontId="5"/>
  </si>
  <si>
    <t>東榎生</t>
    <rPh sb="0" eb="1">
      <t>ヒガシ</t>
    </rPh>
    <rPh sb="1" eb="2">
      <t>エノキ</t>
    </rPh>
    <rPh sb="2" eb="3">
      <t>イ</t>
    </rPh>
    <phoneticPr fontId="5"/>
  </si>
  <si>
    <t>野田</t>
    <rPh sb="0" eb="2">
      <t>ノダ</t>
    </rPh>
    <phoneticPr fontId="5"/>
  </si>
  <si>
    <t>西石田</t>
    <rPh sb="0" eb="1">
      <t>ニシ</t>
    </rPh>
    <rPh sb="1" eb="3">
      <t>イシダ</t>
    </rPh>
    <phoneticPr fontId="5"/>
  </si>
  <si>
    <t>飯田</t>
    <rPh sb="0" eb="2">
      <t>イイダ</t>
    </rPh>
    <phoneticPr fontId="5"/>
  </si>
  <si>
    <t>嘉家佐和</t>
    <rPh sb="0" eb="1">
      <t>カ</t>
    </rPh>
    <rPh sb="1" eb="2">
      <t>イエ</t>
    </rPh>
    <rPh sb="2" eb="4">
      <t>サワ</t>
    </rPh>
    <phoneticPr fontId="5"/>
  </si>
  <si>
    <t>旭ヶ丘</t>
    <rPh sb="0" eb="1">
      <t>アサヒ</t>
    </rPh>
    <rPh sb="2" eb="3">
      <t>オカ</t>
    </rPh>
    <phoneticPr fontId="5"/>
  </si>
  <si>
    <t>下岡崎一丁目</t>
    <rPh sb="0" eb="1">
      <t>シモ</t>
    </rPh>
    <rPh sb="1" eb="3">
      <t>オカザキ</t>
    </rPh>
    <rPh sb="3" eb="4">
      <t>１</t>
    </rPh>
    <rPh sb="4" eb="6">
      <t>チョウメ</t>
    </rPh>
    <phoneticPr fontId="5"/>
  </si>
  <si>
    <t>下岡崎二丁目</t>
    <rPh sb="0" eb="1">
      <t>シモ</t>
    </rPh>
    <rPh sb="1" eb="3">
      <t>オカザキ</t>
    </rPh>
    <rPh sb="3" eb="4">
      <t>２</t>
    </rPh>
    <rPh sb="4" eb="6">
      <t>チョウメ</t>
    </rPh>
    <phoneticPr fontId="5"/>
  </si>
  <si>
    <t>下岡崎三丁目</t>
    <rPh sb="0" eb="1">
      <t>シモ</t>
    </rPh>
    <rPh sb="1" eb="3">
      <t>オカザキ</t>
    </rPh>
    <rPh sb="3" eb="4">
      <t>３</t>
    </rPh>
    <rPh sb="4" eb="6">
      <t>チョウメ</t>
    </rPh>
    <phoneticPr fontId="5"/>
  </si>
  <si>
    <t>榎生一丁目</t>
    <rPh sb="0" eb="1">
      <t>エノキ</t>
    </rPh>
    <rPh sb="1" eb="2">
      <t>イ</t>
    </rPh>
    <rPh sb="2" eb="3">
      <t>１</t>
    </rPh>
    <rPh sb="3" eb="5">
      <t>チョウメ</t>
    </rPh>
    <phoneticPr fontId="5"/>
  </si>
  <si>
    <t>関城地区</t>
  </si>
  <si>
    <t>船玉</t>
    <rPh sb="0" eb="1">
      <t>フナ</t>
    </rPh>
    <rPh sb="1" eb="2">
      <t>ダマ</t>
    </rPh>
    <phoneticPr fontId="5"/>
  </si>
  <si>
    <t>関本分中</t>
    <rPh sb="0" eb="2">
      <t>セキモト</t>
    </rPh>
    <rPh sb="2" eb="3">
      <t>ワ</t>
    </rPh>
    <rPh sb="3" eb="4">
      <t>ナカ</t>
    </rPh>
    <phoneticPr fontId="5"/>
  </si>
  <si>
    <t>関本肥土</t>
    <rPh sb="0" eb="2">
      <t>セキモト</t>
    </rPh>
    <rPh sb="2" eb="4">
      <t>ヒド</t>
    </rPh>
    <phoneticPr fontId="5"/>
  </si>
  <si>
    <t>関本上</t>
    <rPh sb="0" eb="2">
      <t>セキモト</t>
    </rPh>
    <rPh sb="2" eb="3">
      <t>カミ</t>
    </rPh>
    <phoneticPr fontId="5"/>
  </si>
  <si>
    <t>関本上中</t>
    <rPh sb="0" eb="2">
      <t>セキモト</t>
    </rPh>
    <rPh sb="2" eb="3">
      <t>カミ</t>
    </rPh>
    <rPh sb="3" eb="4">
      <t>ナカ</t>
    </rPh>
    <phoneticPr fontId="5"/>
  </si>
  <si>
    <t>筑西市（その４）</t>
    <rPh sb="0" eb="3">
      <t>チクセイシ</t>
    </rPh>
    <phoneticPr fontId="4"/>
  </si>
  <si>
    <t>関本中</t>
    <rPh sb="0" eb="2">
      <t>セキモト</t>
    </rPh>
    <rPh sb="2" eb="3">
      <t>ナカ</t>
    </rPh>
    <phoneticPr fontId="5"/>
  </si>
  <si>
    <t>関本下</t>
    <rPh sb="0" eb="2">
      <t>セキモト</t>
    </rPh>
    <rPh sb="2" eb="3">
      <t>シモ</t>
    </rPh>
    <phoneticPr fontId="5"/>
  </si>
  <si>
    <t>上野</t>
    <rPh sb="0" eb="2">
      <t>ウエノ</t>
    </rPh>
    <phoneticPr fontId="5"/>
  </si>
  <si>
    <t>江</t>
    <rPh sb="0" eb="1">
      <t>エ</t>
    </rPh>
    <phoneticPr fontId="5"/>
  </si>
  <si>
    <t>板橋</t>
    <rPh sb="0" eb="2">
      <t>イタバシ</t>
    </rPh>
    <phoneticPr fontId="5"/>
  </si>
  <si>
    <t>舟生</t>
    <rPh sb="0" eb="2">
      <t>フニュウ</t>
    </rPh>
    <phoneticPr fontId="5"/>
  </si>
  <si>
    <t>犬塚</t>
    <rPh sb="0" eb="2">
      <t>イヌツカ</t>
    </rPh>
    <phoneticPr fontId="5"/>
  </si>
  <si>
    <t>藤ケ谷</t>
    <rPh sb="0" eb="3">
      <t>フジガヤ</t>
    </rPh>
    <phoneticPr fontId="5"/>
  </si>
  <si>
    <t>関舘</t>
    <rPh sb="0" eb="1">
      <t>セキ</t>
    </rPh>
    <rPh sb="1" eb="2">
      <t>ヤカタ</t>
    </rPh>
    <phoneticPr fontId="5"/>
  </si>
  <si>
    <t>花田</t>
    <rPh sb="0" eb="1">
      <t>ハナ</t>
    </rPh>
    <rPh sb="1" eb="2">
      <t>タ</t>
    </rPh>
    <phoneticPr fontId="5"/>
  </si>
  <si>
    <t>花橋</t>
    <rPh sb="0" eb="1">
      <t>ハナ</t>
    </rPh>
    <rPh sb="1" eb="2">
      <t>バシ</t>
    </rPh>
    <phoneticPr fontId="5"/>
  </si>
  <si>
    <t>中村新田</t>
    <rPh sb="0" eb="2">
      <t>ナカムラ</t>
    </rPh>
    <rPh sb="2" eb="4">
      <t>シンデン</t>
    </rPh>
    <phoneticPr fontId="5"/>
  </si>
  <si>
    <t>辻</t>
    <rPh sb="0" eb="1">
      <t>ツジ</t>
    </rPh>
    <phoneticPr fontId="5"/>
  </si>
  <si>
    <t>黒子</t>
    <rPh sb="0" eb="2">
      <t>クロコ</t>
    </rPh>
    <phoneticPr fontId="5"/>
  </si>
  <si>
    <t>井上</t>
    <rPh sb="0" eb="2">
      <t>イノウエ</t>
    </rPh>
    <phoneticPr fontId="5"/>
  </si>
  <si>
    <t>西保末</t>
    <rPh sb="0" eb="1">
      <t>ニシ</t>
    </rPh>
    <rPh sb="1" eb="2">
      <t>ホ</t>
    </rPh>
    <rPh sb="2" eb="3">
      <t>スエ</t>
    </rPh>
    <phoneticPr fontId="5"/>
  </si>
  <si>
    <t>稲荷</t>
    <rPh sb="0" eb="2">
      <t>イナリ</t>
    </rPh>
    <phoneticPr fontId="5"/>
  </si>
  <si>
    <t>梶内</t>
    <rPh sb="0" eb="1">
      <t>カジ</t>
    </rPh>
    <rPh sb="1" eb="2">
      <t>ウチ</t>
    </rPh>
    <phoneticPr fontId="5"/>
  </si>
  <si>
    <t>木戸</t>
    <rPh sb="0" eb="2">
      <t>キド</t>
    </rPh>
    <phoneticPr fontId="5"/>
  </si>
  <si>
    <t>明野地区</t>
  </si>
  <si>
    <t>有田</t>
    <rPh sb="0" eb="2">
      <t>アリタ</t>
    </rPh>
    <phoneticPr fontId="5"/>
  </si>
  <si>
    <t>中根</t>
    <rPh sb="0" eb="1">
      <t>ナカ</t>
    </rPh>
    <rPh sb="1" eb="2">
      <t>ネ</t>
    </rPh>
    <phoneticPr fontId="5"/>
  </si>
  <si>
    <t>山王堂</t>
    <rPh sb="0" eb="2">
      <t>サンノウ</t>
    </rPh>
    <rPh sb="2" eb="3">
      <t>ドウ</t>
    </rPh>
    <phoneticPr fontId="5"/>
  </si>
  <si>
    <t>倉持</t>
    <rPh sb="0" eb="2">
      <t>クラモチ</t>
    </rPh>
    <phoneticPr fontId="5"/>
  </si>
  <si>
    <t>海老ヶ島</t>
    <rPh sb="0" eb="2">
      <t>エビ</t>
    </rPh>
    <rPh sb="3" eb="4">
      <t>シマ</t>
    </rPh>
    <phoneticPr fontId="5"/>
  </si>
  <si>
    <t>田宿</t>
    <rPh sb="0" eb="1">
      <t>タ</t>
    </rPh>
    <rPh sb="1" eb="2">
      <t>ジュク</t>
    </rPh>
    <phoneticPr fontId="5"/>
  </si>
  <si>
    <t>松原</t>
    <rPh sb="0" eb="2">
      <t>マツバラ</t>
    </rPh>
    <phoneticPr fontId="5"/>
  </si>
  <si>
    <t>新井新田</t>
    <rPh sb="0" eb="2">
      <t>アライ</t>
    </rPh>
    <rPh sb="2" eb="4">
      <t>シンデン</t>
    </rPh>
    <phoneticPr fontId="5"/>
  </si>
  <si>
    <t>宮後</t>
    <rPh sb="0" eb="1">
      <t>ミヤ</t>
    </rPh>
    <rPh sb="1" eb="2">
      <t>ゴ</t>
    </rPh>
    <phoneticPr fontId="5"/>
  </si>
  <si>
    <t>押尾</t>
    <rPh sb="0" eb="2">
      <t>オシオ</t>
    </rPh>
    <phoneticPr fontId="5"/>
  </si>
  <si>
    <t>宮山</t>
    <rPh sb="0" eb="2">
      <t>ミヤヤマ</t>
    </rPh>
    <phoneticPr fontId="5"/>
  </si>
  <si>
    <t>猫島</t>
    <rPh sb="0" eb="1">
      <t>ネコ</t>
    </rPh>
    <rPh sb="1" eb="2">
      <t>シマ</t>
    </rPh>
    <phoneticPr fontId="5"/>
  </si>
  <si>
    <t>上西郷谷</t>
    <rPh sb="0" eb="1">
      <t>カミ</t>
    </rPh>
    <rPh sb="1" eb="2">
      <t>ニシ</t>
    </rPh>
    <rPh sb="2" eb="3">
      <t>ゴウ</t>
    </rPh>
    <rPh sb="3" eb="4">
      <t>タニ</t>
    </rPh>
    <phoneticPr fontId="5"/>
  </si>
  <si>
    <t>寺上野</t>
    <rPh sb="0" eb="1">
      <t>テラ</t>
    </rPh>
    <rPh sb="1" eb="3">
      <t>ウエノ</t>
    </rPh>
    <phoneticPr fontId="5"/>
  </si>
  <si>
    <t>中上野</t>
    <rPh sb="0" eb="1">
      <t>ナカ</t>
    </rPh>
    <rPh sb="1" eb="3">
      <t>ウエノ</t>
    </rPh>
    <phoneticPr fontId="5"/>
  </si>
  <si>
    <t>赤浜</t>
    <rPh sb="0" eb="1">
      <t>アカ</t>
    </rPh>
    <rPh sb="1" eb="2">
      <t>ハマ</t>
    </rPh>
    <phoneticPr fontId="5"/>
  </si>
  <si>
    <t>向上野</t>
    <rPh sb="0" eb="1">
      <t>ムコ</t>
    </rPh>
    <rPh sb="1" eb="3">
      <t>ウエノ</t>
    </rPh>
    <phoneticPr fontId="5"/>
  </si>
  <si>
    <t>東石田</t>
    <rPh sb="0" eb="1">
      <t>ヒガシ</t>
    </rPh>
    <rPh sb="1" eb="3">
      <t>イシダ</t>
    </rPh>
    <phoneticPr fontId="5"/>
  </si>
  <si>
    <t>福岡新田</t>
    <rPh sb="0" eb="2">
      <t>フクオカ</t>
    </rPh>
    <rPh sb="2" eb="4">
      <t>シンデン</t>
    </rPh>
    <phoneticPr fontId="5"/>
  </si>
  <si>
    <t>海老江</t>
    <rPh sb="0" eb="2">
      <t>エビ</t>
    </rPh>
    <rPh sb="2" eb="3">
      <t>エ</t>
    </rPh>
    <phoneticPr fontId="5"/>
  </si>
  <si>
    <t>筑西市（その５）</t>
    <rPh sb="0" eb="3">
      <t>チクセイシ</t>
    </rPh>
    <phoneticPr fontId="4"/>
  </si>
  <si>
    <t>東保末</t>
    <rPh sb="0" eb="1">
      <t>ヒガシ</t>
    </rPh>
    <rPh sb="1" eb="2">
      <t>ホ</t>
    </rPh>
    <rPh sb="2" eb="3">
      <t>スエ</t>
    </rPh>
    <phoneticPr fontId="5"/>
  </si>
  <si>
    <t>築地</t>
    <rPh sb="0" eb="2">
      <t>ツキジ</t>
    </rPh>
    <phoneticPr fontId="5"/>
  </si>
  <si>
    <t>鷺島</t>
    <rPh sb="0" eb="1">
      <t>サギ</t>
    </rPh>
    <rPh sb="1" eb="2">
      <t>シマ</t>
    </rPh>
    <phoneticPr fontId="5"/>
  </si>
  <si>
    <t>成井</t>
    <rPh sb="0" eb="2">
      <t>ナルイ</t>
    </rPh>
    <phoneticPr fontId="5"/>
  </si>
  <si>
    <t>高津</t>
    <rPh sb="0" eb="2">
      <t>タカツ</t>
    </rPh>
    <phoneticPr fontId="5"/>
  </si>
  <si>
    <t>谷原</t>
    <rPh sb="0" eb="2">
      <t>ヤハラ</t>
    </rPh>
    <phoneticPr fontId="5"/>
  </si>
  <si>
    <t>村田</t>
    <rPh sb="0" eb="2">
      <t>ムラタ</t>
    </rPh>
    <phoneticPr fontId="5"/>
  </si>
  <si>
    <t>吉田</t>
    <rPh sb="0" eb="2">
      <t>ヨシダ</t>
    </rPh>
    <phoneticPr fontId="5"/>
  </si>
  <si>
    <t>竹垣</t>
    <rPh sb="0" eb="2">
      <t>タケガキ</t>
    </rPh>
    <phoneticPr fontId="5"/>
  </si>
  <si>
    <t>下川中子</t>
    <rPh sb="0" eb="2">
      <t>シモカワ</t>
    </rPh>
    <rPh sb="2" eb="3">
      <t>ナカ</t>
    </rPh>
    <rPh sb="3" eb="4">
      <t>コ</t>
    </rPh>
    <phoneticPr fontId="5"/>
  </si>
  <si>
    <t>古内</t>
    <rPh sb="0" eb="1">
      <t>フル</t>
    </rPh>
    <rPh sb="1" eb="2">
      <t>ウチ</t>
    </rPh>
    <phoneticPr fontId="5"/>
  </si>
  <si>
    <t>大林</t>
    <rPh sb="0" eb="2">
      <t>オオバヤシ</t>
    </rPh>
    <phoneticPr fontId="5"/>
  </si>
  <si>
    <t>内淀</t>
    <rPh sb="0" eb="1">
      <t>ウチ</t>
    </rPh>
    <rPh sb="1" eb="2">
      <t>ヨド</t>
    </rPh>
    <phoneticPr fontId="5"/>
  </si>
  <si>
    <t>鍋山</t>
    <rPh sb="0" eb="1">
      <t>ナベ</t>
    </rPh>
    <rPh sb="1" eb="2">
      <t>ヤマ</t>
    </rPh>
    <phoneticPr fontId="5"/>
  </si>
  <si>
    <t>協和地区</t>
  </si>
  <si>
    <t>小栗</t>
    <rPh sb="0" eb="2">
      <t>オグリ</t>
    </rPh>
    <phoneticPr fontId="5"/>
  </si>
  <si>
    <t>蓬田</t>
    <rPh sb="0" eb="2">
      <t>ヨモギダ</t>
    </rPh>
    <phoneticPr fontId="5"/>
  </si>
  <si>
    <t>井出蛯沢</t>
    <rPh sb="0" eb="2">
      <t>イデ</t>
    </rPh>
    <rPh sb="2" eb="3">
      <t>エビ</t>
    </rPh>
    <rPh sb="3" eb="4">
      <t>サワ</t>
    </rPh>
    <phoneticPr fontId="5"/>
  </si>
  <si>
    <t>向川澄</t>
    <rPh sb="0" eb="1">
      <t>ムコ</t>
    </rPh>
    <rPh sb="1" eb="3">
      <t>カワスミ</t>
    </rPh>
    <phoneticPr fontId="5"/>
  </si>
  <si>
    <t>横塚</t>
    <rPh sb="0" eb="2">
      <t>ヨコツカ</t>
    </rPh>
    <phoneticPr fontId="5"/>
  </si>
  <si>
    <t>蓮沼</t>
    <rPh sb="0" eb="2">
      <t>ハスヌマ</t>
    </rPh>
    <phoneticPr fontId="5"/>
  </si>
  <si>
    <t>門井</t>
    <rPh sb="0" eb="2">
      <t>カドイ</t>
    </rPh>
    <phoneticPr fontId="5"/>
  </si>
  <si>
    <t>久地楽</t>
    <rPh sb="0" eb="1">
      <t>ク</t>
    </rPh>
    <rPh sb="1" eb="2">
      <t>チ</t>
    </rPh>
    <rPh sb="2" eb="3">
      <t>ラク</t>
    </rPh>
    <phoneticPr fontId="5"/>
  </si>
  <si>
    <t>古郡</t>
    <rPh sb="0" eb="1">
      <t>フル</t>
    </rPh>
    <rPh sb="1" eb="2">
      <t>コオリ</t>
    </rPh>
    <phoneticPr fontId="5"/>
  </si>
  <si>
    <t>三郷</t>
    <rPh sb="0" eb="2">
      <t>サンゴウ</t>
    </rPh>
    <phoneticPr fontId="5"/>
  </si>
  <si>
    <t>新治</t>
    <rPh sb="0" eb="2">
      <t>ニイハリ</t>
    </rPh>
    <phoneticPr fontId="5"/>
  </si>
  <si>
    <t>細田</t>
    <rPh sb="0" eb="2">
      <t>ホソダ</t>
    </rPh>
    <phoneticPr fontId="5"/>
  </si>
  <si>
    <t>柳</t>
    <rPh sb="0" eb="1">
      <t>ヤナギ</t>
    </rPh>
    <phoneticPr fontId="5"/>
  </si>
  <si>
    <t>八幡</t>
    <rPh sb="0" eb="2">
      <t>ヤハタ</t>
    </rPh>
    <phoneticPr fontId="5"/>
  </si>
  <si>
    <t>上星谷</t>
    <rPh sb="0" eb="1">
      <t>カミ</t>
    </rPh>
    <rPh sb="1" eb="3">
      <t>ホシヤ</t>
    </rPh>
    <phoneticPr fontId="5"/>
  </si>
  <si>
    <t>下星谷</t>
    <rPh sb="0" eb="1">
      <t>シモ</t>
    </rPh>
    <rPh sb="1" eb="3">
      <t>ホシタニ</t>
    </rPh>
    <phoneticPr fontId="5"/>
  </si>
  <si>
    <t>谷永島</t>
    <rPh sb="0" eb="1">
      <t>タニ</t>
    </rPh>
    <rPh sb="1" eb="3">
      <t>ナガシマ</t>
    </rPh>
    <phoneticPr fontId="5"/>
  </si>
  <si>
    <t>知行</t>
    <rPh sb="0" eb="1">
      <t>チ</t>
    </rPh>
    <rPh sb="1" eb="2">
      <t>ギョウ</t>
    </rPh>
    <phoneticPr fontId="5"/>
  </si>
  <si>
    <t>下郷谷</t>
    <rPh sb="0" eb="1">
      <t>シモ</t>
    </rPh>
    <rPh sb="1" eb="2">
      <t>ゴウ</t>
    </rPh>
    <rPh sb="2" eb="3">
      <t>タニ</t>
    </rPh>
    <phoneticPr fontId="5"/>
  </si>
  <si>
    <t>大島</t>
    <rPh sb="0" eb="2">
      <t>オオシマ</t>
    </rPh>
    <phoneticPr fontId="5"/>
  </si>
  <si>
    <t>清水</t>
    <rPh sb="0" eb="2">
      <t>シミズ</t>
    </rPh>
    <phoneticPr fontId="5"/>
  </si>
  <si>
    <t>桑山</t>
    <rPh sb="0" eb="2">
      <t>クワヤマ</t>
    </rPh>
    <phoneticPr fontId="5"/>
  </si>
  <si>
    <t>筑西市合計</t>
  </si>
  <si>
    <t>坂東市（その１）</t>
    <rPh sb="0" eb="2">
      <t>バンドウ</t>
    </rPh>
    <rPh sb="2" eb="3">
      <t>シ</t>
    </rPh>
    <phoneticPr fontId="4"/>
  </si>
  <si>
    <t>岩井</t>
    <rPh sb="0" eb="2">
      <t>イワイ</t>
    </rPh>
    <phoneticPr fontId="5"/>
  </si>
  <si>
    <t>辺田</t>
    <rPh sb="0" eb="2">
      <t>ヘタ</t>
    </rPh>
    <phoneticPr fontId="5"/>
  </si>
  <si>
    <t>鵠戸</t>
    <rPh sb="0" eb="1">
      <t>コク</t>
    </rPh>
    <rPh sb="1" eb="2">
      <t>ト</t>
    </rPh>
    <phoneticPr fontId="5"/>
  </si>
  <si>
    <t>みどり町</t>
    <rPh sb="3" eb="4">
      <t>マチ</t>
    </rPh>
    <phoneticPr fontId="5"/>
  </si>
  <si>
    <t>弓田</t>
    <rPh sb="0" eb="1">
      <t>ユミ</t>
    </rPh>
    <rPh sb="1" eb="2">
      <t>タ</t>
    </rPh>
    <phoneticPr fontId="5"/>
  </si>
  <si>
    <t>馬立</t>
    <rPh sb="0" eb="1">
      <t>ウマ</t>
    </rPh>
    <rPh sb="1" eb="2">
      <t>タ</t>
    </rPh>
    <phoneticPr fontId="5"/>
  </si>
  <si>
    <t>幸田</t>
    <rPh sb="0" eb="2">
      <t>コウダ</t>
    </rPh>
    <phoneticPr fontId="5"/>
  </si>
  <si>
    <t>庄右衛門新田</t>
    <rPh sb="0" eb="1">
      <t>ショウ</t>
    </rPh>
    <rPh sb="1" eb="2">
      <t>ミギ</t>
    </rPh>
    <rPh sb="2" eb="4">
      <t>エモン</t>
    </rPh>
    <rPh sb="4" eb="6">
      <t>シンデン</t>
    </rPh>
    <phoneticPr fontId="5"/>
  </si>
  <si>
    <t>大口新田</t>
    <rPh sb="0" eb="2">
      <t>オオグチ</t>
    </rPh>
    <rPh sb="2" eb="4">
      <t>シンデン</t>
    </rPh>
    <phoneticPr fontId="5"/>
  </si>
  <si>
    <t>猫実新田</t>
    <rPh sb="0" eb="1">
      <t>ネコ</t>
    </rPh>
    <rPh sb="1" eb="2">
      <t>ミ</t>
    </rPh>
    <rPh sb="2" eb="4">
      <t>シンデン</t>
    </rPh>
    <phoneticPr fontId="5"/>
  </si>
  <si>
    <t>神田山新田</t>
    <rPh sb="0" eb="3">
      <t>カドヤマ</t>
    </rPh>
    <rPh sb="3" eb="5">
      <t>シンデン</t>
    </rPh>
    <phoneticPr fontId="5"/>
  </si>
  <si>
    <t>幸田新田</t>
    <rPh sb="0" eb="2">
      <t>コウダ</t>
    </rPh>
    <rPh sb="2" eb="4">
      <t>シンデン</t>
    </rPh>
    <phoneticPr fontId="5"/>
  </si>
  <si>
    <t>勘助新田</t>
    <rPh sb="0" eb="1">
      <t>カン</t>
    </rPh>
    <rPh sb="1" eb="2">
      <t>スケ</t>
    </rPh>
    <rPh sb="2" eb="4">
      <t>シンデン</t>
    </rPh>
    <phoneticPr fontId="5"/>
  </si>
  <si>
    <t>平八新田</t>
    <rPh sb="0" eb="2">
      <t>ヘイハチ</t>
    </rPh>
    <rPh sb="2" eb="4">
      <t>シンデン</t>
    </rPh>
    <phoneticPr fontId="5"/>
  </si>
  <si>
    <t>大馬新田</t>
    <rPh sb="0" eb="1">
      <t>オオ</t>
    </rPh>
    <rPh sb="1" eb="2">
      <t>ウマ</t>
    </rPh>
    <rPh sb="2" eb="4">
      <t>シンデン</t>
    </rPh>
    <phoneticPr fontId="5"/>
  </si>
  <si>
    <t>神田山</t>
    <rPh sb="0" eb="3">
      <t>カドヤマ</t>
    </rPh>
    <phoneticPr fontId="5"/>
  </si>
  <si>
    <t>猫実</t>
    <rPh sb="0" eb="1">
      <t>ネコ</t>
    </rPh>
    <rPh sb="1" eb="2">
      <t>ミ</t>
    </rPh>
    <phoneticPr fontId="5"/>
  </si>
  <si>
    <t>大口</t>
    <rPh sb="0" eb="2">
      <t>オオグチ</t>
    </rPh>
    <phoneticPr fontId="5"/>
  </si>
  <si>
    <t>矢作</t>
    <rPh sb="0" eb="1">
      <t>ヤ</t>
    </rPh>
    <rPh sb="1" eb="2">
      <t>サク</t>
    </rPh>
    <phoneticPr fontId="5"/>
  </si>
  <si>
    <t>法師戸</t>
    <rPh sb="0" eb="1">
      <t>ホウ</t>
    </rPh>
    <rPh sb="1" eb="2">
      <t>シ</t>
    </rPh>
    <rPh sb="2" eb="3">
      <t>ト</t>
    </rPh>
    <phoneticPr fontId="5"/>
  </si>
  <si>
    <t>大崎</t>
    <rPh sb="0" eb="2">
      <t>オオサキ</t>
    </rPh>
    <phoneticPr fontId="5"/>
  </si>
  <si>
    <t>大谷口</t>
    <rPh sb="0" eb="3">
      <t>オオヤグチ</t>
    </rPh>
    <phoneticPr fontId="5"/>
  </si>
  <si>
    <t>小泉</t>
    <rPh sb="0" eb="2">
      <t>コイズミ</t>
    </rPh>
    <phoneticPr fontId="5"/>
  </si>
  <si>
    <t>中里</t>
    <rPh sb="0" eb="2">
      <t>ナカザト</t>
    </rPh>
    <phoneticPr fontId="5"/>
  </si>
  <si>
    <t>下出島</t>
    <rPh sb="0" eb="1">
      <t>シモ</t>
    </rPh>
    <rPh sb="1" eb="3">
      <t>デジマ</t>
    </rPh>
    <phoneticPr fontId="5"/>
  </si>
  <si>
    <t>長谷</t>
    <rPh sb="0" eb="2">
      <t>ハセ</t>
    </rPh>
    <phoneticPr fontId="5"/>
  </si>
  <si>
    <t>桐木</t>
    <rPh sb="0" eb="1">
      <t>キリ</t>
    </rPh>
    <rPh sb="1" eb="2">
      <t>キ</t>
    </rPh>
    <phoneticPr fontId="5"/>
  </si>
  <si>
    <t>小山</t>
    <rPh sb="0" eb="2">
      <t>オヤマ</t>
    </rPh>
    <phoneticPr fontId="5"/>
  </si>
  <si>
    <t>莚打</t>
    <rPh sb="0" eb="1">
      <t>ムシロ</t>
    </rPh>
    <rPh sb="1" eb="2">
      <t>ウ</t>
    </rPh>
    <phoneticPr fontId="5"/>
  </si>
  <si>
    <t>長須</t>
    <rPh sb="0" eb="2">
      <t>ナガス</t>
    </rPh>
    <phoneticPr fontId="5"/>
  </si>
  <si>
    <t>木間ヶ瀬</t>
    <rPh sb="0" eb="2">
      <t>キマ</t>
    </rPh>
    <rPh sb="3" eb="4">
      <t>セ</t>
    </rPh>
    <phoneticPr fontId="5"/>
  </si>
  <si>
    <t>古布内</t>
    <rPh sb="0" eb="1">
      <t>コ</t>
    </rPh>
    <rPh sb="1" eb="3">
      <t>コブウチ</t>
    </rPh>
    <phoneticPr fontId="5"/>
  </si>
  <si>
    <t>半谷</t>
    <rPh sb="0" eb="2">
      <t>ハンヤ</t>
    </rPh>
    <phoneticPr fontId="5"/>
  </si>
  <si>
    <t>冨田</t>
    <rPh sb="0" eb="2">
      <t>トミタ</t>
    </rPh>
    <phoneticPr fontId="5"/>
  </si>
  <si>
    <t>駒跿</t>
    <rPh sb="0" eb="1">
      <t>コマ</t>
    </rPh>
    <phoneticPr fontId="5"/>
  </si>
  <si>
    <t>借宿</t>
    <rPh sb="0" eb="1">
      <t>カ</t>
    </rPh>
    <rPh sb="1" eb="2">
      <t>ヤド</t>
    </rPh>
    <phoneticPr fontId="5"/>
  </si>
  <si>
    <t>上出島</t>
    <rPh sb="0" eb="1">
      <t>カミ</t>
    </rPh>
    <rPh sb="1" eb="3">
      <t>デジマ</t>
    </rPh>
    <phoneticPr fontId="5"/>
  </si>
  <si>
    <t>みむら</t>
  </si>
  <si>
    <t>寺久</t>
    <rPh sb="0" eb="1">
      <t>テラ</t>
    </rPh>
    <rPh sb="1" eb="2">
      <t>ヒサ</t>
    </rPh>
    <phoneticPr fontId="5"/>
  </si>
  <si>
    <t>生子</t>
    <rPh sb="0" eb="2">
      <t>オイゴ</t>
    </rPh>
    <phoneticPr fontId="5"/>
  </si>
  <si>
    <t>生子新田</t>
    <rPh sb="0" eb="2">
      <t>オイゴ</t>
    </rPh>
    <rPh sb="2" eb="4">
      <t>シンデン</t>
    </rPh>
    <phoneticPr fontId="5"/>
  </si>
  <si>
    <t>坂東市（その２）</t>
    <rPh sb="0" eb="2">
      <t>バンドウ</t>
    </rPh>
    <rPh sb="2" eb="3">
      <t>シ</t>
    </rPh>
    <phoneticPr fontId="4"/>
  </si>
  <si>
    <t>逆井</t>
    <rPh sb="0" eb="2">
      <t>サカサイ</t>
    </rPh>
    <phoneticPr fontId="5"/>
  </si>
  <si>
    <t>山</t>
    <rPh sb="0" eb="1">
      <t>ヤマ</t>
    </rPh>
    <phoneticPr fontId="5"/>
  </si>
  <si>
    <t>沓掛</t>
    <rPh sb="0" eb="2">
      <t>クツカケ</t>
    </rPh>
    <phoneticPr fontId="5"/>
  </si>
  <si>
    <t>左平太新田</t>
    <rPh sb="0" eb="1">
      <t>サ</t>
    </rPh>
    <rPh sb="1" eb="3">
      <t>ヘイタ</t>
    </rPh>
    <rPh sb="3" eb="5">
      <t>シンデン</t>
    </rPh>
    <phoneticPr fontId="5"/>
  </si>
  <si>
    <t>栗山新田</t>
    <rPh sb="0" eb="2">
      <t>クリヤマ</t>
    </rPh>
    <rPh sb="2" eb="4">
      <t>シンデン</t>
    </rPh>
    <phoneticPr fontId="5"/>
  </si>
  <si>
    <t>孫兵エ新田</t>
    <rPh sb="0" eb="1">
      <t>マゴ</t>
    </rPh>
    <rPh sb="1" eb="2">
      <t>ヘイ</t>
    </rPh>
    <rPh sb="3" eb="5">
      <t>シンデン</t>
    </rPh>
    <phoneticPr fontId="5"/>
  </si>
  <si>
    <t>内野山</t>
    <rPh sb="0" eb="3">
      <t>ウチノヤマ</t>
    </rPh>
    <phoneticPr fontId="5"/>
  </si>
  <si>
    <t>坂東市合計</t>
  </si>
  <si>
    <t>稲敷市（その１）</t>
    <rPh sb="0" eb="2">
      <t>イナシキ</t>
    </rPh>
    <rPh sb="2" eb="3">
      <t>シ</t>
    </rPh>
    <phoneticPr fontId="4"/>
  </si>
  <si>
    <t>江戸崎</t>
  </si>
  <si>
    <t>犬塚</t>
  </si>
  <si>
    <t>稲波</t>
  </si>
  <si>
    <t>上君山</t>
  </si>
  <si>
    <t>下君山</t>
  </si>
  <si>
    <t>松山</t>
  </si>
  <si>
    <t>羽賀</t>
  </si>
  <si>
    <t>村田</t>
  </si>
  <si>
    <t>沼田</t>
  </si>
  <si>
    <t>小羽賀</t>
  </si>
  <si>
    <t>時崎</t>
  </si>
  <si>
    <t>蒲ケ山</t>
  </si>
  <si>
    <t>月出里</t>
  </si>
  <si>
    <t>佐倉</t>
  </si>
  <si>
    <t>鳩崎</t>
  </si>
  <si>
    <t>信太古渡</t>
  </si>
  <si>
    <t>高田</t>
  </si>
  <si>
    <t>椎塚</t>
  </si>
  <si>
    <t>駒塚</t>
  </si>
  <si>
    <t>桑山</t>
  </si>
  <si>
    <t>羽賀沼</t>
    <rPh sb="0" eb="2">
      <t>ハガ</t>
    </rPh>
    <rPh sb="2" eb="3">
      <t>ヌマ</t>
    </rPh>
    <phoneticPr fontId="5"/>
  </si>
  <si>
    <t>荒沼</t>
    <rPh sb="0" eb="2">
      <t>アラヌマ</t>
    </rPh>
    <phoneticPr fontId="5"/>
  </si>
  <si>
    <t>南ケ丘</t>
  </si>
  <si>
    <t>江戸崎みらい</t>
    <rPh sb="0" eb="3">
      <t>エドサキ</t>
    </rPh>
    <phoneticPr fontId="5"/>
  </si>
  <si>
    <t>上根本</t>
  </si>
  <si>
    <t>下根本</t>
  </si>
  <si>
    <t>中山</t>
  </si>
  <si>
    <t>角崎</t>
  </si>
  <si>
    <t>狸穴</t>
  </si>
  <si>
    <t>伊佐津</t>
  </si>
  <si>
    <t>柴崎</t>
  </si>
  <si>
    <t>戌渡</t>
  </si>
  <si>
    <t>伊崎</t>
  </si>
  <si>
    <t>下太田</t>
  </si>
  <si>
    <t>寺内</t>
  </si>
  <si>
    <t>羽賀浦</t>
    <rPh sb="0" eb="2">
      <t>ハガ</t>
    </rPh>
    <rPh sb="2" eb="3">
      <t>ウラ</t>
    </rPh>
    <phoneticPr fontId="5"/>
  </si>
  <si>
    <t>南太田</t>
  </si>
  <si>
    <t>稲敷市（その２）</t>
    <rPh sb="0" eb="2">
      <t>イナシキ</t>
    </rPh>
    <rPh sb="2" eb="3">
      <t>シ</t>
    </rPh>
    <phoneticPr fontId="4"/>
  </si>
  <si>
    <t>阿波</t>
  </si>
  <si>
    <t>神宮寺</t>
  </si>
  <si>
    <t>四箇</t>
  </si>
  <si>
    <t>須賀津</t>
  </si>
  <si>
    <t>甘田</t>
  </si>
  <si>
    <t>浮島</t>
  </si>
  <si>
    <t>柏木</t>
  </si>
  <si>
    <t>堀之内</t>
  </si>
  <si>
    <t>羽生</t>
  </si>
  <si>
    <t>古渡</t>
  </si>
  <si>
    <t>岡飯出</t>
  </si>
  <si>
    <t>飯出</t>
  </si>
  <si>
    <t>三次</t>
  </si>
  <si>
    <t>上馬渡</t>
  </si>
  <si>
    <t>下馬渡</t>
  </si>
  <si>
    <t>柏木古渡</t>
  </si>
  <si>
    <t>南山来</t>
  </si>
  <si>
    <t>西の洲</t>
    <rPh sb="0" eb="1">
      <t>ニシ</t>
    </rPh>
    <rPh sb="2" eb="3">
      <t>ス</t>
    </rPh>
    <phoneticPr fontId="5"/>
  </si>
  <si>
    <t>余津谷</t>
  </si>
  <si>
    <t>清久島</t>
  </si>
  <si>
    <t>橋向</t>
  </si>
  <si>
    <t>押砂</t>
  </si>
  <si>
    <t>神崎本宿</t>
  </si>
  <si>
    <t>曲渕</t>
  </si>
  <si>
    <t>四ツ谷</t>
  </si>
  <si>
    <t>六角</t>
  </si>
  <si>
    <t>結佐</t>
  </si>
  <si>
    <t>佐原組新田</t>
  </si>
  <si>
    <t>手賀組新田</t>
  </si>
  <si>
    <t>八筋川</t>
  </si>
  <si>
    <t>境島</t>
  </si>
  <si>
    <t>大島</t>
  </si>
  <si>
    <t>三島</t>
  </si>
  <si>
    <t>西代</t>
  </si>
  <si>
    <t>佐原下手</t>
  </si>
  <si>
    <t>飯島</t>
  </si>
  <si>
    <t>上之島</t>
  </si>
  <si>
    <t>石納</t>
  </si>
  <si>
    <t>上須田</t>
  </si>
  <si>
    <t>伊佐部</t>
  </si>
  <si>
    <t>稲敷市（その３）</t>
    <rPh sb="0" eb="2">
      <t>イナシキ</t>
    </rPh>
    <rPh sb="2" eb="3">
      <t>シ</t>
    </rPh>
    <phoneticPr fontId="4"/>
  </si>
  <si>
    <t>阿波崎</t>
  </si>
  <si>
    <t>下須田</t>
  </si>
  <si>
    <t>釜井</t>
  </si>
  <si>
    <t>本新</t>
  </si>
  <si>
    <t>幸田</t>
  </si>
  <si>
    <t>脇川</t>
  </si>
  <si>
    <t>中島</t>
  </si>
  <si>
    <t>市崎</t>
  </si>
  <si>
    <t>東大沼</t>
  </si>
  <si>
    <t>町田</t>
  </si>
  <si>
    <t>新橋</t>
  </si>
  <si>
    <t>八千石</t>
  </si>
  <si>
    <t>光葉</t>
  </si>
  <si>
    <t>稲敷市合計</t>
  </si>
  <si>
    <t>かすみがうら市（その１）</t>
    <rPh sb="6" eb="7">
      <t>シ</t>
    </rPh>
    <phoneticPr fontId="4"/>
  </si>
  <si>
    <t>加茂</t>
  </si>
  <si>
    <t>戸崎</t>
  </si>
  <si>
    <t>男神</t>
  </si>
  <si>
    <t>下大堤</t>
  </si>
  <si>
    <t>南根本</t>
  </si>
  <si>
    <t>三ツ木</t>
  </si>
  <si>
    <t>上大堤</t>
  </si>
  <si>
    <t>深谷</t>
  </si>
  <si>
    <t>牛渡</t>
  </si>
  <si>
    <t>有河</t>
  </si>
  <si>
    <t>坂</t>
  </si>
  <si>
    <t>田伏</t>
  </si>
  <si>
    <t>志戸崎</t>
  </si>
  <si>
    <t>安食</t>
  </si>
  <si>
    <t>柏崎</t>
  </si>
  <si>
    <t>岩坪</t>
  </si>
  <si>
    <t>下軽部</t>
  </si>
  <si>
    <t>西成井</t>
  </si>
  <si>
    <t>上軽部</t>
  </si>
  <si>
    <t>宍倉</t>
  </si>
  <si>
    <t>雪入</t>
  </si>
  <si>
    <t>上佐谷</t>
  </si>
  <si>
    <t>山本</t>
  </si>
  <si>
    <t>下佐谷</t>
  </si>
  <si>
    <t>中佐谷</t>
  </si>
  <si>
    <t>上稲吉</t>
  </si>
  <si>
    <t>下稲吉</t>
  </si>
  <si>
    <t>上土田</t>
  </si>
  <si>
    <t>飯田</t>
  </si>
  <si>
    <t>下土田</t>
  </si>
  <si>
    <t>新治</t>
  </si>
  <si>
    <t>東野寺</t>
  </si>
  <si>
    <t>西野寺</t>
  </si>
  <si>
    <t>市川</t>
  </si>
  <si>
    <t>下志筑</t>
  </si>
  <si>
    <t>中志筑</t>
  </si>
  <si>
    <t>上志筑</t>
  </si>
  <si>
    <t>粟田</t>
  </si>
  <si>
    <t>かすみがうら市（その２）</t>
    <rPh sb="6" eb="7">
      <t>シ</t>
    </rPh>
    <phoneticPr fontId="4"/>
  </si>
  <si>
    <t>高倉</t>
  </si>
  <si>
    <t>五反田</t>
  </si>
  <si>
    <t>横堀</t>
  </si>
  <si>
    <t>大峰</t>
  </si>
  <si>
    <t>稲吉</t>
  </si>
  <si>
    <t>稲吉一丁目</t>
  </si>
  <si>
    <t>稲吉二丁目</t>
  </si>
  <si>
    <t>稲吉三丁目</t>
  </si>
  <si>
    <t>稲吉四丁目</t>
  </si>
  <si>
    <t>稲吉五丁目</t>
  </si>
  <si>
    <t>稲吉東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</si>
  <si>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</si>
  <si>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</si>
  <si>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</si>
  <si>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</si>
  <si>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</si>
  <si>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</si>
  <si>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</t>
  </si>
  <si>
    <t>稲吉南一丁目</t>
  </si>
  <si>
    <t>稲吉南二丁目</t>
  </si>
  <si>
    <t>稲吉南三丁目</t>
  </si>
  <si>
    <t>かすみがうら市合計</t>
  </si>
  <si>
    <t>桜川市（その１）</t>
    <rPh sb="0" eb="3">
      <t>サクラガワシ</t>
    </rPh>
    <phoneticPr fontId="4"/>
  </si>
  <si>
    <t>西小塙</t>
  </si>
  <si>
    <t>加茂部</t>
  </si>
  <si>
    <t>高幡</t>
  </si>
  <si>
    <t>木植</t>
  </si>
  <si>
    <t>曽根</t>
  </si>
  <si>
    <t>松田</t>
  </si>
  <si>
    <t>友部</t>
  </si>
  <si>
    <t>上城</t>
  </si>
  <si>
    <t>水戸</t>
  </si>
  <si>
    <t>岩瀬</t>
  </si>
  <si>
    <t>御領</t>
  </si>
  <si>
    <t>御領一丁目</t>
  </si>
  <si>
    <t>御領二丁目</t>
  </si>
  <si>
    <t>御領三丁目</t>
  </si>
  <si>
    <t>明日香</t>
  </si>
  <si>
    <t>明日香一丁目</t>
  </si>
  <si>
    <t>明日香二丁目</t>
  </si>
  <si>
    <t>明日香三丁目</t>
  </si>
  <si>
    <t>明日香四丁目</t>
  </si>
  <si>
    <t>東桜川一丁目</t>
  </si>
  <si>
    <t>東桜川二丁目</t>
  </si>
  <si>
    <t>東桜川三丁目</t>
  </si>
  <si>
    <t>西桜川</t>
  </si>
  <si>
    <t>西桜川一丁目</t>
  </si>
  <si>
    <t>西桜川二丁目</t>
  </si>
  <si>
    <t>西桜川三丁目</t>
  </si>
  <si>
    <t>富士見台</t>
  </si>
  <si>
    <t>富士見台一丁目</t>
  </si>
  <si>
    <t>富士見台二丁目</t>
  </si>
  <si>
    <t>富士見台三丁目</t>
  </si>
  <si>
    <t>富士見台四丁目</t>
  </si>
  <si>
    <t>犬田</t>
  </si>
  <si>
    <t>長方</t>
  </si>
  <si>
    <t>中泉</t>
  </si>
  <si>
    <t>上野原地新田</t>
  </si>
  <si>
    <t>桜川市（その２）</t>
    <rPh sb="0" eb="3">
      <t>サクラガワシ</t>
    </rPh>
    <phoneticPr fontId="4"/>
  </si>
  <si>
    <t>下泉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</si>
  <si>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</si>
  <si>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</si>
  <si>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</si>
  <si>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</si>
  <si>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</si>
  <si>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</si>
  <si>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</si>
  <si>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</si>
  <si>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入野</t>
  </si>
  <si>
    <t>門毛</t>
  </si>
  <si>
    <t>南飯田</t>
  </si>
  <si>
    <t>間中</t>
  </si>
  <si>
    <t>平沢</t>
  </si>
  <si>
    <t>池亀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</si>
  <si>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</si>
  <si>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</si>
  <si>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</si>
  <si>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</si>
  <si>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</si>
  <si>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</si>
  <si>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</si>
  <si>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</si>
  <si>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</si>
  <si>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</si>
  <si>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</si>
  <si>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</si>
  <si>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</si>
  <si>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</si>
  <si>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</si>
  <si>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</si>
  <si>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</si>
  <si>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</si>
  <si>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</si>
  <si>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</si>
  <si>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</si>
  <si>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</si>
  <si>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桜川市（その３）</t>
    <rPh sb="0" eb="3">
      <t>サクラガワシ</t>
    </rPh>
    <phoneticPr fontId="4"/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</si>
  <si>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</si>
  <si>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</si>
  <si>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</si>
  <si>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</si>
  <si>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</si>
  <si>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</si>
  <si>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</si>
  <si>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</si>
  <si>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</si>
  <si>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</si>
  <si>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</si>
  <si>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</si>
  <si>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</si>
  <si>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</si>
  <si>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</si>
  <si>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</si>
  <si>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</si>
  <si>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神栖市（その１）</t>
    <rPh sb="0" eb="2">
      <t>カミス</t>
    </rPh>
    <rPh sb="2" eb="3">
      <t>シ</t>
    </rPh>
    <phoneticPr fontId="4"/>
  </si>
  <si>
    <t>横瀬</t>
  </si>
  <si>
    <t>日川</t>
  </si>
  <si>
    <t>萩原</t>
  </si>
  <si>
    <t>芝崎</t>
  </si>
  <si>
    <t>石神</t>
  </si>
  <si>
    <t>田畑</t>
  </si>
  <si>
    <t>木崎</t>
  </si>
  <si>
    <t>溝口</t>
  </si>
  <si>
    <t>奥野谷</t>
  </si>
  <si>
    <t>知手</t>
  </si>
  <si>
    <t>東和田</t>
  </si>
  <si>
    <t>知手中央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</si>
  <si>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</si>
  <si>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</si>
  <si>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</si>
  <si>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</si>
  <si>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</si>
  <si>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</si>
  <si>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</si>
  <si>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</si>
  <si>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</si>
  <si>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</si>
  <si>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息栖</t>
  </si>
  <si>
    <t>賀</t>
  </si>
  <si>
    <t>筒井</t>
  </si>
  <si>
    <t>平泉</t>
  </si>
  <si>
    <t>平泉東</t>
  </si>
  <si>
    <t>平泉東一丁目</t>
    <rPh sb="0" eb="2">
      <t>ヒライズミ</t>
    </rPh>
    <rPh sb="2" eb="3">
      <t>ヒガシ</t>
    </rPh>
    <rPh sb="3" eb="6">
      <t>イッチョウメ</t>
    </rPh>
    <phoneticPr fontId="10"/>
  </si>
  <si>
    <t>平泉東二丁目</t>
    <rPh sb="0" eb="2">
      <t>ヒライズミ</t>
    </rPh>
    <rPh sb="2" eb="3">
      <t>ヒガシ</t>
    </rPh>
    <rPh sb="3" eb="6">
      <t>ニチョウメ</t>
    </rPh>
    <phoneticPr fontId="10"/>
  </si>
  <si>
    <t>平泉東三丁目</t>
    <rPh sb="0" eb="2">
      <t>ヒライズミ</t>
    </rPh>
    <rPh sb="2" eb="3">
      <t>ヒガシ</t>
    </rPh>
    <rPh sb="3" eb="6">
      <t>サンチョウメ</t>
    </rPh>
    <phoneticPr fontId="10"/>
  </si>
  <si>
    <t>神栖</t>
  </si>
  <si>
    <t>神栖一丁目</t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</si>
  <si>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0"/>
  </si>
  <si>
    <t>神栖三丁目</t>
  </si>
  <si>
    <t>神栖四丁目</t>
  </si>
  <si>
    <t>深芝</t>
  </si>
  <si>
    <t>深芝南</t>
  </si>
  <si>
    <t>深芝南一丁目</t>
  </si>
  <si>
    <t>深芝南二丁目</t>
  </si>
  <si>
    <t>深芝南三丁目</t>
  </si>
  <si>
    <t>神栖市（その２）</t>
    <rPh sb="0" eb="2">
      <t>カミス</t>
    </rPh>
    <rPh sb="2" eb="3">
      <t>シ</t>
    </rPh>
    <phoneticPr fontId="4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</si>
  <si>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0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</si>
  <si>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0"/>
  </si>
  <si>
    <t>居切</t>
  </si>
  <si>
    <t>下幡木</t>
  </si>
  <si>
    <t>東深芝</t>
  </si>
  <si>
    <t>南浜</t>
  </si>
  <si>
    <t>大野原</t>
  </si>
  <si>
    <t>大野原一丁目</t>
  </si>
  <si>
    <t>大野原二丁目</t>
  </si>
  <si>
    <t>大野原三丁目</t>
  </si>
  <si>
    <t>大野原四丁目</t>
  </si>
  <si>
    <t>大野原五丁目</t>
    <rPh sb="3" eb="4">
      <t>ゴ</t>
    </rPh>
    <phoneticPr fontId="10"/>
  </si>
  <si>
    <t>大野原六丁目</t>
    <rPh sb="3" eb="4">
      <t>ロク</t>
    </rPh>
    <phoneticPr fontId="10"/>
  </si>
  <si>
    <t>大野原七丁目</t>
    <rPh sb="3" eb="4">
      <t>ナナ</t>
    </rPh>
    <phoneticPr fontId="10"/>
  </si>
  <si>
    <t>大野原八丁目</t>
    <rPh sb="3" eb="4">
      <t>ハチ</t>
    </rPh>
    <phoneticPr fontId="10"/>
  </si>
  <si>
    <t>堀割</t>
  </si>
  <si>
    <t>堀割一丁目</t>
  </si>
  <si>
    <t>堀割二丁目</t>
  </si>
  <si>
    <t>堀割三丁目</t>
    <rPh sb="2" eb="3">
      <t>サン</t>
    </rPh>
    <phoneticPr fontId="10"/>
  </si>
  <si>
    <t>大野原中央</t>
  </si>
  <si>
    <t>大野原中央一丁目</t>
    <rPh sb="0" eb="3">
      <t>オオノハラ</t>
    </rPh>
    <rPh sb="3" eb="5">
      <t>チュウオウ</t>
    </rPh>
    <rPh sb="5" eb="8">
      <t>イッチョウメ</t>
    </rPh>
    <phoneticPr fontId="10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</si>
  <si>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0"/>
  </si>
  <si>
    <t>大野原中央三丁目</t>
    <rPh sb="0" eb="3">
      <t>オオノハラ</t>
    </rPh>
    <rPh sb="3" eb="5">
      <t>チュウオウ</t>
    </rPh>
    <rPh sb="5" eb="8">
      <t>サンチョウメ</t>
    </rPh>
    <phoneticPr fontId="10"/>
  </si>
  <si>
    <t>大野原中央四丁目</t>
    <rPh sb="0" eb="3">
      <t>オオノハラ</t>
    </rPh>
    <rPh sb="3" eb="5">
      <t>チュウオウ</t>
    </rPh>
    <rPh sb="5" eb="8">
      <t>ヨンチョウメ</t>
    </rPh>
    <phoneticPr fontId="10"/>
  </si>
  <si>
    <t>大野原中央五丁目</t>
    <rPh sb="0" eb="3">
      <t>オオノハラ</t>
    </rPh>
    <rPh sb="3" eb="5">
      <t>チュウオウ</t>
    </rPh>
    <rPh sb="5" eb="8">
      <t>ゴチョウメ</t>
    </rPh>
    <phoneticPr fontId="10"/>
  </si>
  <si>
    <t>大野原中央六丁目</t>
    <rPh sb="0" eb="3">
      <t>オオノハラ</t>
    </rPh>
    <rPh sb="3" eb="5">
      <t>チュウオウ</t>
    </rPh>
    <rPh sb="5" eb="8">
      <t>ロクチョウメ</t>
    </rPh>
    <phoneticPr fontId="10"/>
  </si>
  <si>
    <t>波崎</t>
  </si>
  <si>
    <t>波崎新港</t>
  </si>
  <si>
    <t>矢田部</t>
  </si>
  <si>
    <t>土合東</t>
  </si>
  <si>
    <t>土合東一丁目</t>
    <rPh sb="0" eb="2">
      <t>ドアイ</t>
    </rPh>
    <rPh sb="2" eb="3">
      <t>ヒガシ</t>
    </rPh>
    <rPh sb="3" eb="6">
      <t>イッチョウメ</t>
    </rPh>
    <phoneticPr fontId="10"/>
  </si>
  <si>
    <t>土合東二丁目</t>
    <rPh sb="0" eb="2">
      <t>ドアイ</t>
    </rPh>
    <rPh sb="2" eb="3">
      <t>ヒガシ</t>
    </rPh>
    <rPh sb="3" eb="6">
      <t>ニチョウメ</t>
    </rPh>
    <phoneticPr fontId="10"/>
  </si>
  <si>
    <t>土合西</t>
  </si>
  <si>
    <t>土合西一丁目</t>
    <rPh sb="0" eb="2">
      <t>ドアイ</t>
    </rPh>
    <rPh sb="2" eb="3">
      <t>ニシ</t>
    </rPh>
    <rPh sb="3" eb="6">
      <t>イッチョウメ</t>
    </rPh>
    <phoneticPr fontId="10"/>
  </si>
  <si>
    <t>土合西二丁目</t>
    <rPh sb="0" eb="2">
      <t>ドアイ</t>
    </rPh>
    <rPh sb="2" eb="3">
      <t>ニシ</t>
    </rPh>
    <rPh sb="3" eb="6">
      <t>ニチョウメ</t>
    </rPh>
    <phoneticPr fontId="10"/>
  </si>
  <si>
    <t>土合西三丁目</t>
    <rPh sb="0" eb="2">
      <t>ドアイ</t>
    </rPh>
    <rPh sb="2" eb="3">
      <t>ニシ</t>
    </rPh>
    <rPh sb="3" eb="6">
      <t>サンチョウメ</t>
    </rPh>
    <phoneticPr fontId="10"/>
  </si>
  <si>
    <t>土合西四丁目</t>
    <rPh sb="0" eb="2">
      <t>ドアイ</t>
    </rPh>
    <rPh sb="2" eb="3">
      <t>ニシ</t>
    </rPh>
    <rPh sb="3" eb="6">
      <t>ヨンチョウメ</t>
    </rPh>
    <phoneticPr fontId="10"/>
  </si>
  <si>
    <t>土合南</t>
  </si>
  <si>
    <t>土合南一丁目</t>
    <rPh sb="0" eb="2">
      <t>ドアイ</t>
    </rPh>
    <rPh sb="2" eb="3">
      <t>ミナミ</t>
    </rPh>
    <rPh sb="3" eb="6">
      <t>イッチョウメ</t>
    </rPh>
    <phoneticPr fontId="10"/>
  </si>
  <si>
    <t>土合南二丁目</t>
    <rPh sb="0" eb="2">
      <t>ドアイ</t>
    </rPh>
    <rPh sb="2" eb="3">
      <t>ミナミ</t>
    </rPh>
    <rPh sb="3" eb="6">
      <t>ニチョウメ</t>
    </rPh>
    <phoneticPr fontId="10"/>
  </si>
  <si>
    <t>神栖市（その３）</t>
    <rPh sb="0" eb="2">
      <t>カミス</t>
    </rPh>
    <rPh sb="2" eb="3">
      <t>シ</t>
    </rPh>
    <phoneticPr fontId="4"/>
  </si>
  <si>
    <t>土合南三丁目</t>
    <rPh sb="0" eb="2">
      <t>ドアイ</t>
    </rPh>
    <rPh sb="2" eb="3">
      <t>ミナミ</t>
    </rPh>
    <rPh sb="3" eb="6">
      <t>サンチョウメ</t>
    </rPh>
    <phoneticPr fontId="10"/>
  </si>
  <si>
    <t>土合北</t>
  </si>
  <si>
    <t>土合北一丁目</t>
    <rPh sb="0" eb="2">
      <t>ドアイ</t>
    </rPh>
    <rPh sb="2" eb="3">
      <t>キタ</t>
    </rPh>
    <rPh sb="3" eb="6">
      <t>イッチョウメ</t>
    </rPh>
    <phoneticPr fontId="10"/>
  </si>
  <si>
    <t>土合北二丁目</t>
    <rPh sb="0" eb="2">
      <t>ドアイ</t>
    </rPh>
    <rPh sb="2" eb="3">
      <t>キタ</t>
    </rPh>
    <rPh sb="3" eb="6">
      <t>ニチョウメ</t>
    </rPh>
    <phoneticPr fontId="10"/>
  </si>
  <si>
    <t>土合中央</t>
  </si>
  <si>
    <t>土合中央一丁目</t>
    <rPh sb="0" eb="2">
      <t>ドアイ</t>
    </rPh>
    <rPh sb="2" eb="4">
      <t>チュウオウ</t>
    </rPh>
    <rPh sb="4" eb="7">
      <t>イッチョウメ</t>
    </rPh>
    <phoneticPr fontId="10"/>
  </si>
  <si>
    <t>土合中央二丁目</t>
    <rPh sb="0" eb="2">
      <t>ドアイ</t>
    </rPh>
    <rPh sb="2" eb="4">
      <t>チュウオウ</t>
    </rPh>
    <rPh sb="4" eb="7">
      <t>ニチョウメ</t>
    </rPh>
    <phoneticPr fontId="10"/>
  </si>
  <si>
    <t>土合中央三丁目</t>
    <rPh sb="0" eb="2">
      <t>ドアイ</t>
    </rPh>
    <rPh sb="2" eb="4">
      <t>チュウオウ</t>
    </rPh>
    <rPh sb="4" eb="7">
      <t>サンチョウメ</t>
    </rPh>
    <phoneticPr fontId="10"/>
  </si>
  <si>
    <t>土合本町</t>
  </si>
  <si>
    <t>土合本町一丁目</t>
    <rPh sb="0" eb="2">
      <t>ドアイ</t>
    </rPh>
    <rPh sb="2" eb="4">
      <t>ホンチョウ</t>
    </rPh>
    <rPh sb="4" eb="7">
      <t>イッチョウメ</t>
    </rPh>
    <phoneticPr fontId="10"/>
  </si>
  <si>
    <t>土合本町二丁目</t>
    <rPh sb="0" eb="2">
      <t>ドアイ</t>
    </rPh>
    <rPh sb="2" eb="4">
      <t>ホンチョウ</t>
    </rPh>
    <rPh sb="4" eb="7">
      <t>ニチョウメ</t>
    </rPh>
    <phoneticPr fontId="10"/>
  </si>
  <si>
    <t>土合本町三丁目</t>
    <rPh sb="0" eb="2">
      <t>ドアイ</t>
    </rPh>
    <rPh sb="2" eb="4">
      <t>ホンチョウ</t>
    </rPh>
    <rPh sb="4" eb="7">
      <t>サンチョウメ</t>
    </rPh>
    <phoneticPr fontId="10"/>
  </si>
  <si>
    <t>土合本町四丁目</t>
    <rPh sb="0" eb="2">
      <t>ドアイ</t>
    </rPh>
    <rPh sb="2" eb="4">
      <t>ホンチョウ</t>
    </rPh>
    <rPh sb="4" eb="7">
      <t>ヨンチョウメ</t>
    </rPh>
    <phoneticPr fontId="10"/>
  </si>
  <si>
    <t>土合本町五丁目</t>
    <rPh sb="0" eb="2">
      <t>ドアイ</t>
    </rPh>
    <rPh sb="2" eb="4">
      <t>ホンチョウ</t>
    </rPh>
    <rPh sb="4" eb="7">
      <t>ゴチョウメ</t>
    </rPh>
    <phoneticPr fontId="10"/>
  </si>
  <si>
    <t>太田新町</t>
  </si>
  <si>
    <t>太田新町一丁目</t>
    <rPh sb="0" eb="2">
      <t>オオタ</t>
    </rPh>
    <rPh sb="2" eb="4">
      <t>シンチョウ</t>
    </rPh>
    <rPh sb="4" eb="7">
      <t>イッチョウメ</t>
    </rPh>
    <phoneticPr fontId="10"/>
  </si>
  <si>
    <t>太田新町二丁目</t>
    <rPh sb="0" eb="2">
      <t>オオタ</t>
    </rPh>
    <rPh sb="2" eb="4">
      <t>シンチョウ</t>
    </rPh>
    <rPh sb="4" eb="7">
      <t>ニチョウメ</t>
    </rPh>
    <phoneticPr fontId="10"/>
  </si>
  <si>
    <t>太田新町三丁目</t>
    <rPh sb="0" eb="2">
      <t>オオタ</t>
    </rPh>
    <rPh sb="2" eb="4">
      <t>シンチョウ</t>
    </rPh>
    <rPh sb="4" eb="7">
      <t>サンチョウメ</t>
    </rPh>
    <phoneticPr fontId="10"/>
  </si>
  <si>
    <t>太田新町四丁目</t>
    <rPh sb="0" eb="2">
      <t>オオタ</t>
    </rPh>
    <rPh sb="2" eb="4">
      <t>シンチョウ</t>
    </rPh>
    <rPh sb="4" eb="7">
      <t>ヨンチョウメ</t>
    </rPh>
    <phoneticPr fontId="10"/>
  </si>
  <si>
    <t>太田新町五丁目</t>
    <rPh sb="0" eb="2">
      <t>オオダ</t>
    </rPh>
    <rPh sb="2" eb="4">
      <t>シンチョウ</t>
    </rPh>
    <rPh sb="4" eb="7">
      <t>ゴチョウメ</t>
    </rPh>
    <phoneticPr fontId="10"/>
  </si>
  <si>
    <t>須田</t>
  </si>
  <si>
    <t>若松中央</t>
  </si>
  <si>
    <t>若松中央一丁目</t>
    <rPh sb="0" eb="2">
      <t>ワカマツ</t>
    </rPh>
    <rPh sb="2" eb="4">
      <t>チュウオウ</t>
    </rPh>
    <rPh sb="4" eb="7">
      <t>イッチョウメ</t>
    </rPh>
    <phoneticPr fontId="10"/>
  </si>
  <si>
    <t>若松中央二丁目</t>
    <rPh sb="0" eb="2">
      <t>ワカマツ</t>
    </rPh>
    <rPh sb="2" eb="4">
      <t>チュウオウ</t>
    </rPh>
    <rPh sb="4" eb="7">
      <t>ニチョウメ</t>
    </rPh>
    <phoneticPr fontId="10"/>
  </si>
  <si>
    <t>若松中央三丁目</t>
    <rPh sb="0" eb="2">
      <t>ワカマツ</t>
    </rPh>
    <rPh sb="2" eb="4">
      <t>チュウオウ</t>
    </rPh>
    <rPh sb="4" eb="7">
      <t>サンチョウメ</t>
    </rPh>
    <phoneticPr fontId="10"/>
  </si>
  <si>
    <t>若松中央四丁目</t>
    <rPh sb="0" eb="2">
      <t>ワカマツ</t>
    </rPh>
    <rPh sb="2" eb="4">
      <t>チュウオウ</t>
    </rPh>
    <rPh sb="4" eb="7">
      <t>ヨンチョウメ</t>
    </rPh>
    <phoneticPr fontId="10"/>
  </si>
  <si>
    <t>若松中央五丁目</t>
    <rPh sb="0" eb="2">
      <t>ワカマツ</t>
    </rPh>
    <rPh sb="2" eb="4">
      <t>チュウオウ</t>
    </rPh>
    <rPh sb="4" eb="7">
      <t>ゴチョウメ</t>
    </rPh>
    <phoneticPr fontId="10"/>
  </si>
  <si>
    <t>柳川</t>
  </si>
  <si>
    <t>柳川中央</t>
  </si>
  <si>
    <t>柳川中央一丁目</t>
  </si>
  <si>
    <t>柳川中央二丁目</t>
  </si>
  <si>
    <t>砂山</t>
  </si>
  <si>
    <t>神栖市合計</t>
  </si>
  <si>
    <t>行方市（その１）</t>
    <rPh sb="0" eb="2">
      <t>ナメガタ</t>
    </rPh>
    <rPh sb="2" eb="3">
      <t>シ</t>
    </rPh>
    <phoneticPr fontId="4"/>
  </si>
  <si>
    <t>富田</t>
    <rPh sb="0" eb="2">
      <t>トミタ</t>
    </rPh>
    <phoneticPr fontId="5"/>
  </si>
  <si>
    <t>粗毛</t>
    <rPh sb="0" eb="2">
      <t>ホボケ</t>
    </rPh>
    <phoneticPr fontId="5"/>
  </si>
  <si>
    <t>麻生</t>
    <rPh sb="0" eb="2">
      <t>アソウ</t>
    </rPh>
    <phoneticPr fontId="5"/>
  </si>
  <si>
    <t>矢幡</t>
    <rPh sb="0" eb="2">
      <t>ヤバタ</t>
    </rPh>
    <phoneticPr fontId="5"/>
  </si>
  <si>
    <t>石神</t>
    <rPh sb="0" eb="2">
      <t>イシガミ</t>
    </rPh>
    <phoneticPr fontId="5"/>
  </si>
  <si>
    <t>根小屋</t>
    <rPh sb="0" eb="1">
      <t>ネ</t>
    </rPh>
    <rPh sb="1" eb="3">
      <t>ゴヤ</t>
    </rPh>
    <phoneticPr fontId="5"/>
  </si>
  <si>
    <t>蔵川</t>
    <rPh sb="0" eb="1">
      <t>クラ</t>
    </rPh>
    <rPh sb="1" eb="2">
      <t>カワ</t>
    </rPh>
    <phoneticPr fontId="5"/>
  </si>
  <si>
    <t>白浜</t>
    <rPh sb="0" eb="2">
      <t>シラハマ</t>
    </rPh>
    <phoneticPr fontId="5"/>
  </si>
  <si>
    <t>宇崎</t>
    <rPh sb="0" eb="2">
      <t>ウザキ</t>
    </rPh>
    <phoneticPr fontId="5"/>
  </si>
  <si>
    <t>岡</t>
    <rPh sb="0" eb="1">
      <t>オカ</t>
    </rPh>
    <phoneticPr fontId="5"/>
  </si>
  <si>
    <t>青沼</t>
    <rPh sb="0" eb="2">
      <t>アオヌマ</t>
    </rPh>
    <phoneticPr fontId="5"/>
  </si>
  <si>
    <t>四鹿</t>
    <rPh sb="0" eb="1">
      <t>シ</t>
    </rPh>
    <phoneticPr fontId="5"/>
  </si>
  <si>
    <t>杉平</t>
    <rPh sb="0" eb="1">
      <t>スギ</t>
    </rPh>
    <rPh sb="1" eb="2">
      <t>ヒラ</t>
    </rPh>
    <phoneticPr fontId="5"/>
  </si>
  <si>
    <t>小牧</t>
    <rPh sb="0" eb="2">
      <t>コマキ</t>
    </rPh>
    <phoneticPr fontId="5"/>
  </si>
  <si>
    <t>板峰</t>
    <rPh sb="0" eb="1">
      <t>イタ</t>
    </rPh>
    <rPh sb="1" eb="2">
      <t>ミネ</t>
    </rPh>
    <phoneticPr fontId="5"/>
  </si>
  <si>
    <t>新宮</t>
    <rPh sb="0" eb="2">
      <t>シングウ</t>
    </rPh>
    <phoneticPr fontId="5"/>
  </si>
  <si>
    <t>天掛</t>
    <rPh sb="0" eb="1">
      <t>アマ</t>
    </rPh>
    <rPh sb="1" eb="2">
      <t>カ</t>
    </rPh>
    <phoneticPr fontId="5"/>
  </si>
  <si>
    <t>籠田</t>
    <rPh sb="0" eb="2">
      <t>コモタ</t>
    </rPh>
    <phoneticPr fontId="5"/>
  </si>
  <si>
    <t>於下</t>
    <rPh sb="0" eb="2">
      <t>オシタ</t>
    </rPh>
    <phoneticPr fontId="5"/>
  </si>
  <si>
    <t>行方</t>
    <rPh sb="0" eb="2">
      <t>ナメガタ</t>
    </rPh>
    <phoneticPr fontId="5"/>
  </si>
  <si>
    <t>船子</t>
    <rPh sb="0" eb="2">
      <t>フナコ</t>
    </rPh>
    <phoneticPr fontId="5"/>
  </si>
  <si>
    <t>五町田</t>
    <rPh sb="0" eb="2">
      <t>ゴチョウ</t>
    </rPh>
    <rPh sb="2" eb="3">
      <t>タ</t>
    </rPh>
    <phoneticPr fontId="5"/>
  </si>
  <si>
    <t>島並</t>
    <rPh sb="0" eb="2">
      <t>シマナミ</t>
    </rPh>
    <phoneticPr fontId="5"/>
  </si>
  <si>
    <t>南</t>
    <rPh sb="0" eb="1">
      <t>ミナミ</t>
    </rPh>
    <phoneticPr fontId="5"/>
  </si>
  <si>
    <t>橋門</t>
    <rPh sb="0" eb="2">
      <t>ハシカド</t>
    </rPh>
    <phoneticPr fontId="5"/>
  </si>
  <si>
    <t>小高</t>
    <rPh sb="0" eb="2">
      <t>オダカ</t>
    </rPh>
    <phoneticPr fontId="5"/>
  </si>
  <si>
    <t>井貝</t>
    <rPh sb="0" eb="2">
      <t>イガイ</t>
    </rPh>
    <phoneticPr fontId="5"/>
  </si>
  <si>
    <t>吉川</t>
    <rPh sb="0" eb="2">
      <t>ヨシカワ</t>
    </rPh>
    <phoneticPr fontId="5"/>
  </si>
  <si>
    <t>繁昌</t>
    <rPh sb="0" eb="2">
      <t>ハンジョウ</t>
    </rPh>
    <phoneticPr fontId="5"/>
  </si>
  <si>
    <t>中根</t>
    <rPh sb="0" eb="2">
      <t>ナカネ</t>
    </rPh>
    <phoneticPr fontId="5"/>
  </si>
  <si>
    <t>山田</t>
    <rPh sb="0" eb="2">
      <t>ヤマダ</t>
    </rPh>
    <phoneticPr fontId="5"/>
  </si>
  <si>
    <t>行戸</t>
    <rPh sb="0" eb="2">
      <t>ユクド</t>
    </rPh>
    <phoneticPr fontId="5"/>
  </si>
  <si>
    <t>小幡</t>
    <rPh sb="0" eb="2">
      <t>オバタ</t>
    </rPh>
    <phoneticPr fontId="5"/>
  </si>
  <si>
    <t>南高岡</t>
    <rPh sb="0" eb="1">
      <t>ミナミ</t>
    </rPh>
    <rPh sb="1" eb="3">
      <t>タカオカ</t>
    </rPh>
    <phoneticPr fontId="5"/>
  </si>
  <si>
    <t>北高岡</t>
    <rPh sb="0" eb="1">
      <t>キタ</t>
    </rPh>
    <rPh sb="1" eb="3">
      <t>タカオカ</t>
    </rPh>
    <phoneticPr fontId="5"/>
  </si>
  <si>
    <t>両宿</t>
    <rPh sb="0" eb="1">
      <t>リョウ</t>
    </rPh>
    <rPh sb="1" eb="2">
      <t>ジュク</t>
    </rPh>
    <phoneticPr fontId="5"/>
  </si>
  <si>
    <t>内宿</t>
    <rPh sb="0" eb="2">
      <t>ウチジュク</t>
    </rPh>
    <phoneticPr fontId="5"/>
  </si>
  <si>
    <t>三和</t>
    <rPh sb="0" eb="2">
      <t>ミワ</t>
    </rPh>
    <phoneticPr fontId="5"/>
  </si>
  <si>
    <t>長野江</t>
    <rPh sb="0" eb="2">
      <t>ナガノ</t>
    </rPh>
    <rPh sb="2" eb="3">
      <t>エ</t>
    </rPh>
    <phoneticPr fontId="5"/>
  </si>
  <si>
    <t>次木</t>
    <rPh sb="0" eb="2">
      <t>ナミキ</t>
    </rPh>
    <phoneticPr fontId="5"/>
  </si>
  <si>
    <t>行方市（その２）</t>
    <rPh sb="0" eb="2">
      <t>ナメガタ</t>
    </rPh>
    <rPh sb="2" eb="3">
      <t>シ</t>
    </rPh>
    <phoneticPr fontId="4"/>
  </si>
  <si>
    <t>小貫</t>
    <rPh sb="0" eb="2">
      <t>オヌキ</t>
    </rPh>
    <phoneticPr fontId="5"/>
  </si>
  <si>
    <t>荒宿</t>
    <rPh sb="0" eb="2">
      <t>アラジュク</t>
    </rPh>
    <phoneticPr fontId="5"/>
  </si>
  <si>
    <t>藤井</t>
    <rPh sb="0" eb="2">
      <t>フジイ</t>
    </rPh>
    <phoneticPr fontId="5"/>
  </si>
  <si>
    <t>井上藤井</t>
    <rPh sb="0" eb="2">
      <t>イノウエ</t>
    </rPh>
    <rPh sb="2" eb="4">
      <t>フジイ</t>
    </rPh>
    <phoneticPr fontId="5"/>
  </si>
  <si>
    <t>西蓮寺</t>
    <rPh sb="0" eb="3">
      <t>サイレンジ</t>
    </rPh>
    <phoneticPr fontId="5"/>
  </si>
  <si>
    <t>手賀</t>
    <rPh sb="0" eb="2">
      <t>テガ</t>
    </rPh>
    <phoneticPr fontId="5"/>
  </si>
  <si>
    <t>玉造甲</t>
    <rPh sb="0" eb="2">
      <t>タマツクリ</t>
    </rPh>
    <rPh sb="2" eb="3">
      <t>コウ</t>
    </rPh>
    <phoneticPr fontId="5"/>
  </si>
  <si>
    <t>玉造乙</t>
    <rPh sb="0" eb="2">
      <t>タマツクリ</t>
    </rPh>
    <rPh sb="2" eb="3">
      <t>オツ</t>
    </rPh>
    <phoneticPr fontId="5"/>
  </si>
  <si>
    <t>捻木</t>
    <rPh sb="0" eb="2">
      <t>ネジキ</t>
    </rPh>
    <phoneticPr fontId="5"/>
  </si>
  <si>
    <t>芹沢</t>
    <rPh sb="0" eb="2">
      <t>セリサワ</t>
    </rPh>
    <phoneticPr fontId="5"/>
  </si>
  <si>
    <t>若海</t>
    <rPh sb="0" eb="1">
      <t>ワカ</t>
    </rPh>
    <rPh sb="1" eb="2">
      <t>ウミ</t>
    </rPh>
    <phoneticPr fontId="5"/>
  </si>
  <si>
    <t>谷島</t>
    <rPh sb="0" eb="2">
      <t>ヤジマ</t>
    </rPh>
    <phoneticPr fontId="5"/>
  </si>
  <si>
    <t>浜</t>
    <rPh sb="0" eb="1">
      <t>ハマ</t>
    </rPh>
    <phoneticPr fontId="5"/>
  </si>
  <si>
    <t>八木蒔</t>
    <rPh sb="0" eb="3">
      <t>ヤキマキ</t>
    </rPh>
    <phoneticPr fontId="5"/>
  </si>
  <si>
    <t>羽生</t>
    <rPh sb="0" eb="2">
      <t>ハニュウ</t>
    </rPh>
    <phoneticPr fontId="5"/>
  </si>
  <si>
    <t>沖洲</t>
    <rPh sb="0" eb="2">
      <t>オキス</t>
    </rPh>
    <phoneticPr fontId="5"/>
  </si>
  <si>
    <t>行方市合計</t>
    <rPh sb="0" eb="2">
      <t>ナメガタ</t>
    </rPh>
    <rPh sb="2" eb="3">
      <t>シ</t>
    </rPh>
    <rPh sb="3" eb="5">
      <t>ゴウケイ</t>
    </rPh>
    <phoneticPr fontId="4"/>
  </si>
  <si>
    <t>鉾田市（その１）</t>
    <rPh sb="0" eb="3">
      <t>ホコタシ</t>
    </rPh>
    <phoneticPr fontId="4"/>
  </si>
  <si>
    <t>鉾田</t>
  </si>
  <si>
    <t>塔ケ崎</t>
  </si>
  <si>
    <t>新鉾田</t>
  </si>
  <si>
    <t>新鉾田１丁目</t>
  </si>
  <si>
    <t>新鉾田２丁目</t>
  </si>
  <si>
    <t>新鉾田西</t>
  </si>
  <si>
    <t>新鉾田西１丁目</t>
  </si>
  <si>
    <t>新鉾田西２丁目</t>
  </si>
  <si>
    <t>安房</t>
  </si>
  <si>
    <t>柏熊</t>
  </si>
  <si>
    <t>烟田</t>
  </si>
  <si>
    <t>安塚</t>
  </si>
  <si>
    <t>大竹</t>
  </si>
  <si>
    <t>白塚</t>
  </si>
  <si>
    <t>串挽</t>
  </si>
  <si>
    <t>野友</t>
  </si>
  <si>
    <t>半原</t>
  </si>
  <si>
    <t>借宿</t>
  </si>
  <si>
    <t>紅葉</t>
  </si>
  <si>
    <t>菅野谷</t>
  </si>
  <si>
    <t>上冨田</t>
  </si>
  <si>
    <t>下冨田</t>
  </si>
  <si>
    <t>鳥栖</t>
  </si>
  <si>
    <t>当間</t>
  </si>
  <si>
    <t>飯名</t>
  </si>
  <si>
    <t>駒木根</t>
  </si>
  <si>
    <t>徳宿</t>
  </si>
  <si>
    <t>大戸</t>
  </si>
  <si>
    <t>舟木</t>
  </si>
  <si>
    <t>札</t>
  </si>
  <si>
    <t>江川</t>
  </si>
  <si>
    <t>中居</t>
  </si>
  <si>
    <t>上幡木</t>
  </si>
  <si>
    <t>上沢</t>
  </si>
  <si>
    <t>大蔵</t>
  </si>
  <si>
    <t>阿玉</t>
  </si>
  <si>
    <t>鉾田市（その２）</t>
    <rPh sb="0" eb="3">
      <t>ホコタシ</t>
    </rPh>
    <phoneticPr fontId="4"/>
  </si>
  <si>
    <t>梶山</t>
  </si>
  <si>
    <t>二重作</t>
  </si>
  <si>
    <t>台濁沢</t>
  </si>
  <si>
    <t>汲上</t>
  </si>
  <si>
    <t>青山</t>
  </si>
  <si>
    <t>上釜</t>
  </si>
  <si>
    <t>沢尻</t>
  </si>
  <si>
    <t>荒地</t>
  </si>
  <si>
    <t>箕輪</t>
  </si>
  <si>
    <t>上太田</t>
  </si>
  <si>
    <t>田崎</t>
  </si>
  <si>
    <t>鹿田</t>
  </si>
  <si>
    <t>造谷</t>
  </si>
  <si>
    <t>玉田</t>
  </si>
  <si>
    <t>子生</t>
  </si>
  <si>
    <t>常磐</t>
  </si>
  <si>
    <t>冷水</t>
  </si>
  <si>
    <t>勝下新田</t>
  </si>
  <si>
    <t>勝下</t>
  </si>
  <si>
    <t>樅山</t>
  </si>
  <si>
    <t>滝浜</t>
  </si>
  <si>
    <t>柏熊新田</t>
  </si>
  <si>
    <t>湯坪</t>
  </si>
  <si>
    <t>鉾田市合計</t>
  </si>
  <si>
    <t>つくばみらい市（その１）</t>
    <phoneticPr fontId="4"/>
  </si>
  <si>
    <t>小張</t>
  </si>
  <si>
    <t>谷口</t>
  </si>
  <si>
    <t>奉社</t>
  </si>
  <si>
    <t>市野深</t>
  </si>
  <si>
    <t>新戸</t>
  </si>
  <si>
    <t>小島新田</t>
  </si>
  <si>
    <t>豊体</t>
  </si>
  <si>
    <t>青古新田</t>
  </si>
  <si>
    <t>長渡呂</t>
  </si>
  <si>
    <t>長渡呂新田</t>
  </si>
  <si>
    <t>狸渕</t>
  </si>
  <si>
    <t>弥柳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</si>
  <si>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</si>
  <si>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</si>
  <si>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</si>
  <si>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</si>
  <si>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</si>
  <si>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</si>
  <si>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</si>
  <si>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</si>
  <si>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</si>
  <si>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上島</t>
  </si>
  <si>
    <t>福原</t>
  </si>
  <si>
    <t>戸茂</t>
  </si>
  <si>
    <t>足高</t>
  </si>
  <si>
    <t>東栗山</t>
  </si>
  <si>
    <t>城中</t>
  </si>
  <si>
    <t>板橋</t>
  </si>
  <si>
    <t>伊奈東</t>
  </si>
  <si>
    <t>高岡</t>
  </si>
  <si>
    <t>野堀</t>
  </si>
  <si>
    <t>神生</t>
  </si>
  <si>
    <t>武兵衛新田</t>
  </si>
  <si>
    <t>細代</t>
  </si>
  <si>
    <t>つくばみらい市（その２）</t>
    <phoneticPr fontId="4"/>
  </si>
  <si>
    <t>杉下</t>
  </si>
  <si>
    <t>寺畑</t>
  </si>
  <si>
    <t>小絹</t>
  </si>
  <si>
    <t>西ノ台</t>
  </si>
  <si>
    <t>筒戸</t>
  </si>
  <si>
    <t>西ノ台南</t>
  </si>
  <si>
    <t>絹の台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</si>
  <si>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</si>
  <si>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</si>
  <si>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</si>
  <si>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</si>
  <si>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</si>
  <si>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</si>
  <si>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</si>
  <si>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  <rPh sb="0" eb="1">
      <t>ニシ</t>
    </rPh>
    <phoneticPr fontId="5"/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</si>
  <si>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</si>
  <si>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</si>
  <si>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</si>
  <si>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</si>
  <si>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</si>
  <si>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</si>
  <si>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</si>
  <si>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</si>
  <si>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</si>
  <si>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</si>
  <si>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</si>
  <si>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</si>
  <si>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真木</t>
  </si>
  <si>
    <t>十和</t>
  </si>
  <si>
    <t>北袋</t>
  </si>
  <si>
    <t>樛木</t>
  </si>
  <si>
    <t>福岡台入会地</t>
  </si>
  <si>
    <t>福岡</t>
  </si>
  <si>
    <t>台</t>
  </si>
  <si>
    <t>南</t>
  </si>
  <si>
    <t>中原</t>
  </si>
  <si>
    <t>仁左衛門新田</t>
  </si>
  <si>
    <t>つくばみらい市（その３）</t>
    <phoneticPr fontId="4"/>
  </si>
  <si>
    <t>坂野新田</t>
  </si>
  <si>
    <t>北山</t>
  </si>
  <si>
    <t>陽光台</t>
  </si>
  <si>
    <t>陽光台１丁目</t>
  </si>
  <si>
    <t>陽光台２丁目</t>
  </si>
  <si>
    <t>陽光台３丁目</t>
  </si>
  <si>
    <t>陽光台４丁目</t>
  </si>
  <si>
    <t>紫峰ヶ丘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</si>
  <si>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</si>
  <si>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</si>
  <si>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</si>
  <si>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</si>
  <si>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</si>
  <si>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</t>
  </si>
  <si>
    <t>富士見ヶ丘１丁目</t>
  </si>
  <si>
    <t>富士見ヶ丘２丁目</t>
  </si>
  <si>
    <t>富士見ヶ丘３丁目</t>
  </si>
  <si>
    <t>富士見ヶ丘４丁目</t>
  </si>
  <si>
    <t>つくばみらい市合計</t>
  </si>
  <si>
    <t>小美玉市（その１）</t>
    <rPh sb="0" eb="3">
      <t>オミタマ</t>
    </rPh>
    <rPh sb="3" eb="4">
      <t>シ</t>
    </rPh>
    <phoneticPr fontId="4"/>
  </si>
  <si>
    <t>小川</t>
  </si>
  <si>
    <t>下馬場</t>
  </si>
  <si>
    <t>中延</t>
  </si>
  <si>
    <t>宮田</t>
  </si>
  <si>
    <t>世楽</t>
  </si>
  <si>
    <t>佐才</t>
  </si>
  <si>
    <t>上吉影</t>
  </si>
  <si>
    <t>下吉影</t>
  </si>
  <si>
    <t>飯前</t>
  </si>
  <si>
    <t>上合</t>
  </si>
  <si>
    <t>与沢</t>
  </si>
  <si>
    <t>倉数</t>
  </si>
  <si>
    <t>山野</t>
  </si>
  <si>
    <t>幡谷</t>
  </si>
  <si>
    <t>川戸</t>
  </si>
  <si>
    <t>外之内</t>
  </si>
  <si>
    <t>百里</t>
  </si>
  <si>
    <t>堅倉</t>
  </si>
  <si>
    <t>小岩戸</t>
  </si>
  <si>
    <t>西郷地</t>
  </si>
  <si>
    <t>柴高</t>
  </si>
  <si>
    <t>鶴田</t>
  </si>
  <si>
    <t>三箇</t>
  </si>
  <si>
    <t>張星</t>
  </si>
  <si>
    <t>部室</t>
  </si>
  <si>
    <t>納場</t>
  </si>
  <si>
    <t>江戸</t>
  </si>
  <si>
    <t>羽刈</t>
  </si>
  <si>
    <t>手堤</t>
  </si>
  <si>
    <t>大笹</t>
  </si>
  <si>
    <t>寺崎</t>
  </si>
  <si>
    <t>先後</t>
  </si>
  <si>
    <t>橋場美</t>
  </si>
  <si>
    <t>竹原</t>
  </si>
  <si>
    <t>竹原下郷</t>
  </si>
  <si>
    <t>中野谷</t>
  </si>
  <si>
    <t>上馬場</t>
  </si>
  <si>
    <t>竹原中郷</t>
  </si>
  <si>
    <t>小美玉市（その２）</t>
    <rPh sb="0" eb="3">
      <t>オミタマ</t>
    </rPh>
    <rPh sb="3" eb="4">
      <t>シ</t>
    </rPh>
    <phoneticPr fontId="4"/>
  </si>
  <si>
    <t>小曽納</t>
  </si>
  <si>
    <t>大谷</t>
  </si>
  <si>
    <t>羽鳥</t>
  </si>
  <si>
    <t>花野井</t>
  </si>
  <si>
    <t>下玉里</t>
  </si>
  <si>
    <t>川中子</t>
  </si>
  <si>
    <t>高崎</t>
  </si>
  <si>
    <t>上玉里</t>
  </si>
  <si>
    <t>田木谷</t>
  </si>
  <si>
    <t>栗又四ケ</t>
  </si>
  <si>
    <t>小美玉市合計</t>
    <rPh sb="0" eb="3">
      <t>オミタマ</t>
    </rPh>
    <rPh sb="3" eb="4">
      <t>シ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</si>
</sst>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___!@"/>
    <numFmt numFmtId="178" formatCode="#,##0_);[Red]\(#,##0\)"/>
    <numFmt numFmtId="179" formatCode="0_);[Red]\(0\)"/>
    <numFmt numFmtId="180" formatCode="0_ "/>
    <numFmt numFmtId="181" formatCode="_______!@"/>
    <numFmt numFmtId="182" formatCode="#,##0_ ;[Red]\-#,##0\ "/>
  </numFmts>
  <fonts count="13" x14ac:knownFonts="1">
    <font>
      <sz val="1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8" xfId="0" applyNumberFormat="1" applyFont="1" applyBorder="1" applyAlignment="1">
      <alignment vertical="center"/>
    </xf>
    <xf numFmtId="176" fontId="0" fillId="0" borderId="0" xfId="0" quotePrefix="1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quotePrefix="1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178" fontId="0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quotePrefix="1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5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quotePrefix="1" applyNumberFormat="1" applyFont="1" applyAlignment="1">
      <alignment horizontal="right" vertical="center"/>
    </xf>
    <xf numFmtId="177" fontId="0" fillId="0" borderId="11" xfId="0" applyNumberFormat="1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176" fontId="0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quotePrefix="1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quotePrefix="1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horizontal="left" vertical="center"/>
    </xf>
    <xf numFmtId="181" fontId="0" fillId="0" borderId="11" xfId="0" applyNumberFormat="1" applyFont="1" applyFill="1" applyBorder="1" applyAlignment="1">
      <alignment horizontal="left" vertical="center"/>
    </xf>
    <xf numFmtId="181" fontId="0" fillId="0" borderId="5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0" xfId="1" quotePrefix="1" applyFont="1" applyAlignment="1">
      <alignment vertical="center"/>
    </xf>
    <xf numFmtId="38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2" fontId="0" fillId="0" borderId="9" xfId="1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centerContinuous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0" xfId="1" applyFont="1" applyFill="1" applyAlignment="1">
      <alignment horizontal="left" vertical="center"/>
    </xf>
    <xf numFmtId="38" fontId="2" fillId="0" borderId="1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177" fontId="2" fillId="0" borderId="0" xfId="1" applyNumberFormat="1" applyFont="1" applyFill="1" applyAlignment="1">
      <alignment horizontal="left" vertical="center"/>
    </xf>
    <xf numFmtId="38" fontId="2" fillId="0" borderId="8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horizontal="left" vertical="center"/>
    </xf>
    <xf numFmtId="38" fontId="2" fillId="0" borderId="10" xfId="1" applyFont="1" applyFill="1" applyBorder="1" applyAlignment="1">
      <alignment vertical="center"/>
    </xf>
    <xf numFmtId="38" fontId="2" fillId="0" borderId="0" xfId="1" quotePrefix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horizontal="left" vertical="center"/>
    </xf>
    <xf numFmtId="38" fontId="2" fillId="0" borderId="11" xfId="1" applyFont="1" applyFill="1" applyBorder="1" applyAlignment="1">
      <alignment horizontal="left" vertical="center"/>
    </xf>
    <xf numFmtId="177" fontId="2" fillId="0" borderId="5" xfId="1" applyNumberFormat="1" applyFont="1" applyFill="1" applyBorder="1" applyAlignment="1">
      <alignment horizontal="left" vertical="center"/>
    </xf>
    <xf numFmtId="38" fontId="2" fillId="0" borderId="5" xfId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view="pageLayout" zoomScale="80" zoomScaleNormal="80" zoomScalePageLayoutView="80" workbookViewId="0"/>
  </sheetViews>
  <sheetFormatPr defaultColWidth="9" defaultRowHeight="13.5" x14ac:dyDescent="0.15"/>
  <cols>
    <col min="1" max="1" width="25.625" style="33" customWidth="1"/>
    <col min="2" max="5" width="15" style="3" customWidth="1"/>
    <col min="6" max="16384" width="9" style="3"/>
  </cols>
  <sheetData>
    <row r="1" spans="1:6" ht="26.1" customHeight="1" x14ac:dyDescent="0.15">
      <c r="A1" s="1" t="s">
        <v>0</v>
      </c>
      <c r="B1" s="2"/>
      <c r="C1" s="2"/>
      <c r="D1" s="2"/>
      <c r="E1" s="2"/>
    </row>
    <row r="2" spans="1:6" ht="15" customHeight="1" x14ac:dyDescent="0.15">
      <c r="A2" s="4" t="s">
        <v>1</v>
      </c>
      <c r="B2" s="2"/>
      <c r="C2" s="2"/>
      <c r="D2" s="2"/>
      <c r="E2" s="2"/>
    </row>
    <row r="3" spans="1:6" ht="15" customHeight="1" x14ac:dyDescent="0.15">
      <c r="A3" s="5" t="s">
        <v>2</v>
      </c>
      <c r="B3" s="6" t="s">
        <v>3</v>
      </c>
      <c r="C3" s="7" t="s">
        <v>4</v>
      </c>
      <c r="D3" s="8"/>
      <c r="E3" s="8"/>
    </row>
    <row r="4" spans="1:6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6" s="2" customFormat="1" ht="17.850000000000001" customHeight="1" x14ac:dyDescent="0.15">
      <c r="A5" s="13" t="s">
        <v>8</v>
      </c>
      <c r="B5" s="14">
        <v>825</v>
      </c>
      <c r="C5" s="15">
        <v>1884</v>
      </c>
      <c r="D5" s="16">
        <v>901</v>
      </c>
      <c r="E5" s="16">
        <v>983</v>
      </c>
      <c r="F5" s="16"/>
    </row>
    <row r="6" spans="1:6" s="2" customFormat="1" ht="17.850000000000001" customHeight="1" x14ac:dyDescent="0.15">
      <c r="A6" s="13" t="s">
        <v>9</v>
      </c>
      <c r="B6" s="14">
        <v>68</v>
      </c>
      <c r="C6" s="16">
        <v>195</v>
      </c>
      <c r="D6" s="16">
        <v>102</v>
      </c>
      <c r="E6" s="16">
        <v>93</v>
      </c>
      <c r="F6" s="16"/>
    </row>
    <row r="7" spans="1:6" s="2" customFormat="1" ht="17.850000000000001" customHeight="1" x14ac:dyDescent="0.15">
      <c r="A7" s="13" t="s">
        <v>10</v>
      </c>
      <c r="B7" s="14">
        <f>SUM(B8:B9)</f>
        <v>1936</v>
      </c>
      <c r="C7" s="17">
        <f t="shared" ref="C7:E7" si="0">SUM(C8:C9)</f>
        <v>3927</v>
      </c>
      <c r="D7" s="17">
        <f t="shared" si="0"/>
        <v>1899</v>
      </c>
      <c r="E7" s="17">
        <f t="shared" si="0"/>
        <v>2028</v>
      </c>
      <c r="F7" s="16"/>
    </row>
    <row r="8" spans="1:6" s="2" customFormat="1" ht="17.850000000000001" customHeight="1" x14ac:dyDescent="0.15">
      <c r="A8" s="18" t="s">
        <v>11</v>
      </c>
      <c r="B8" s="14">
        <v>1453</v>
      </c>
      <c r="C8" s="16">
        <v>2832</v>
      </c>
      <c r="D8" s="16">
        <v>1356</v>
      </c>
      <c r="E8" s="16">
        <v>1476</v>
      </c>
      <c r="F8" s="16"/>
    </row>
    <row r="9" spans="1:6" s="2" customFormat="1" ht="17.850000000000001" customHeight="1" x14ac:dyDescent="0.15">
      <c r="A9" s="18" t="s">
        <v>12</v>
      </c>
      <c r="B9" s="14">
        <v>483</v>
      </c>
      <c r="C9" s="16">
        <v>1095</v>
      </c>
      <c r="D9" s="16">
        <v>543</v>
      </c>
      <c r="E9" s="16">
        <v>552</v>
      </c>
      <c r="F9" s="16"/>
    </row>
    <row r="10" spans="1:6" s="2" customFormat="1" ht="17.850000000000001" customHeight="1" x14ac:dyDescent="0.15">
      <c r="A10" s="13" t="s">
        <v>13</v>
      </c>
      <c r="B10" s="14">
        <v>43</v>
      </c>
      <c r="C10" s="16">
        <v>168</v>
      </c>
      <c r="D10" s="16">
        <v>86</v>
      </c>
      <c r="E10" s="16">
        <v>82</v>
      </c>
      <c r="F10" s="16"/>
    </row>
    <row r="11" spans="1:6" s="2" customFormat="1" ht="17.850000000000001" customHeight="1" x14ac:dyDescent="0.15">
      <c r="A11" s="13" t="s">
        <v>14</v>
      </c>
      <c r="B11" s="14">
        <v>45</v>
      </c>
      <c r="C11" s="16">
        <v>133</v>
      </c>
      <c r="D11" s="16">
        <v>59</v>
      </c>
      <c r="E11" s="16">
        <v>74</v>
      </c>
      <c r="F11" s="16"/>
    </row>
    <row r="12" spans="1:6" s="2" customFormat="1" ht="17.850000000000001" customHeight="1" x14ac:dyDescent="0.15">
      <c r="A12" s="13" t="s">
        <v>15</v>
      </c>
      <c r="B12" s="14">
        <v>370</v>
      </c>
      <c r="C12" s="16">
        <v>628</v>
      </c>
      <c r="D12" s="16">
        <v>312</v>
      </c>
      <c r="E12" s="16">
        <v>316</v>
      </c>
      <c r="F12" s="16"/>
    </row>
    <row r="13" spans="1:6" s="2" customFormat="1" ht="17.850000000000001" customHeight="1" x14ac:dyDescent="0.15">
      <c r="A13" s="13" t="s">
        <v>16</v>
      </c>
      <c r="B13" s="14">
        <v>227</v>
      </c>
      <c r="C13" s="16">
        <v>475</v>
      </c>
      <c r="D13" s="16">
        <v>227</v>
      </c>
      <c r="E13" s="16">
        <v>248</v>
      </c>
      <c r="F13" s="16"/>
    </row>
    <row r="14" spans="1:6" s="2" customFormat="1" ht="17.850000000000001" customHeight="1" x14ac:dyDescent="0.15">
      <c r="A14" s="13" t="s">
        <v>17</v>
      </c>
      <c r="B14" s="14">
        <v>282</v>
      </c>
      <c r="C14" s="16">
        <v>534</v>
      </c>
      <c r="D14" s="16">
        <v>255</v>
      </c>
      <c r="E14" s="16">
        <v>279</v>
      </c>
      <c r="F14" s="16"/>
    </row>
    <row r="15" spans="1:6" s="2" customFormat="1" ht="17.850000000000001" customHeight="1" x14ac:dyDescent="0.15">
      <c r="A15" s="13" t="s">
        <v>18</v>
      </c>
      <c r="B15" s="14">
        <v>82</v>
      </c>
      <c r="C15" s="16">
        <v>204</v>
      </c>
      <c r="D15" s="16">
        <v>107</v>
      </c>
      <c r="E15" s="16">
        <v>97</v>
      </c>
      <c r="F15" s="16"/>
    </row>
    <row r="16" spans="1:6" s="2" customFormat="1" ht="17.850000000000001" customHeight="1" x14ac:dyDescent="0.15">
      <c r="A16" s="13" t="s">
        <v>19</v>
      </c>
      <c r="B16" s="14">
        <v>181</v>
      </c>
      <c r="C16" s="16">
        <v>562</v>
      </c>
      <c r="D16" s="16">
        <v>259</v>
      </c>
      <c r="E16" s="16">
        <v>303</v>
      </c>
      <c r="F16" s="16"/>
    </row>
    <row r="17" spans="1:6" s="2" customFormat="1" ht="17.850000000000001" customHeight="1" x14ac:dyDescent="0.15">
      <c r="A17" s="13" t="s">
        <v>20</v>
      </c>
      <c r="B17" s="14">
        <v>198</v>
      </c>
      <c r="C17" s="16">
        <v>568</v>
      </c>
      <c r="D17" s="16">
        <v>263</v>
      </c>
      <c r="E17" s="16">
        <v>305</v>
      </c>
      <c r="F17" s="16"/>
    </row>
    <row r="18" spans="1:6" s="2" customFormat="1" ht="17.850000000000001" customHeight="1" x14ac:dyDescent="0.15">
      <c r="A18" s="13" t="s">
        <v>21</v>
      </c>
      <c r="B18" s="14">
        <v>367</v>
      </c>
      <c r="C18" s="16">
        <v>950</v>
      </c>
      <c r="D18" s="16">
        <v>470</v>
      </c>
      <c r="E18" s="16">
        <v>480</v>
      </c>
      <c r="F18" s="16"/>
    </row>
    <row r="19" spans="1:6" s="2" customFormat="1" ht="17.850000000000001" customHeight="1" x14ac:dyDescent="0.15">
      <c r="A19" s="13" t="s">
        <v>22</v>
      </c>
      <c r="B19" s="14">
        <f>SUM(B20:B23)</f>
        <v>2425</v>
      </c>
      <c r="C19" s="17">
        <f t="shared" ref="C19:E19" si="1">SUM(C20:C23)</f>
        <v>4923</v>
      </c>
      <c r="D19" s="17">
        <f t="shared" si="1"/>
        <v>2399</v>
      </c>
      <c r="E19" s="17">
        <f t="shared" si="1"/>
        <v>2524</v>
      </c>
      <c r="F19" s="16"/>
    </row>
    <row r="20" spans="1:6" s="2" customFormat="1" ht="17.850000000000001" customHeight="1" x14ac:dyDescent="0.15">
      <c r="A20" s="18" t="s">
        <v>23</v>
      </c>
      <c r="B20" s="14">
        <v>879</v>
      </c>
      <c r="C20" s="16">
        <v>1638</v>
      </c>
      <c r="D20" s="16">
        <v>804</v>
      </c>
      <c r="E20" s="16">
        <v>834</v>
      </c>
      <c r="F20" s="16"/>
    </row>
    <row r="21" spans="1:6" s="2" customFormat="1" ht="17.850000000000001" customHeight="1" x14ac:dyDescent="0.15">
      <c r="A21" s="18" t="s">
        <v>24</v>
      </c>
      <c r="B21" s="14">
        <v>521</v>
      </c>
      <c r="C21" s="16">
        <v>921</v>
      </c>
      <c r="D21" s="16">
        <v>462</v>
      </c>
      <c r="E21" s="16">
        <v>459</v>
      </c>
      <c r="F21" s="16"/>
    </row>
    <row r="22" spans="1:6" s="2" customFormat="1" ht="17.850000000000001" customHeight="1" x14ac:dyDescent="0.15">
      <c r="A22" s="18" t="s">
        <v>25</v>
      </c>
      <c r="B22" s="14">
        <v>564</v>
      </c>
      <c r="C22" s="16">
        <v>1119</v>
      </c>
      <c r="D22" s="16">
        <v>543</v>
      </c>
      <c r="E22" s="16">
        <v>576</v>
      </c>
      <c r="F22" s="16"/>
    </row>
    <row r="23" spans="1:6" s="2" customFormat="1" ht="17.850000000000001" customHeight="1" x14ac:dyDescent="0.15">
      <c r="A23" s="18" t="s">
        <v>26</v>
      </c>
      <c r="B23" s="14">
        <v>461</v>
      </c>
      <c r="C23" s="16">
        <v>1245</v>
      </c>
      <c r="D23" s="16">
        <v>590</v>
      </c>
      <c r="E23" s="16">
        <v>655</v>
      </c>
      <c r="F23" s="16"/>
    </row>
    <row r="24" spans="1:6" s="2" customFormat="1" ht="17.850000000000001" customHeight="1" x14ac:dyDescent="0.15">
      <c r="A24" s="13" t="s">
        <v>27</v>
      </c>
      <c r="B24" s="14">
        <v>22</v>
      </c>
      <c r="C24" s="16">
        <v>61</v>
      </c>
      <c r="D24" s="16">
        <v>29</v>
      </c>
      <c r="E24" s="16">
        <v>32</v>
      </c>
      <c r="F24" s="16"/>
    </row>
    <row r="25" spans="1:6" s="2" customFormat="1" ht="17.850000000000001" customHeight="1" x14ac:dyDescent="0.15">
      <c r="A25" s="13" t="s">
        <v>28</v>
      </c>
      <c r="B25" s="14">
        <f>SUM(B26:B28)</f>
        <v>262</v>
      </c>
      <c r="C25" s="17">
        <f t="shared" ref="C25:E25" si="2">SUM(C26:C28)</f>
        <v>493</v>
      </c>
      <c r="D25" s="17">
        <f t="shared" si="2"/>
        <v>279</v>
      </c>
      <c r="E25" s="17">
        <f t="shared" si="2"/>
        <v>214</v>
      </c>
      <c r="F25" s="16"/>
    </row>
    <row r="26" spans="1:6" s="2" customFormat="1" ht="17.850000000000001" customHeight="1" x14ac:dyDescent="0.15">
      <c r="A26" s="18" t="s">
        <v>29</v>
      </c>
      <c r="B26" s="14">
        <v>46</v>
      </c>
      <c r="C26" s="16">
        <v>85</v>
      </c>
      <c r="D26" s="16">
        <v>41</v>
      </c>
      <c r="E26" s="16">
        <v>44</v>
      </c>
      <c r="F26" s="16"/>
    </row>
    <row r="27" spans="1:6" s="2" customFormat="1" ht="17.850000000000001" customHeight="1" x14ac:dyDescent="0.15">
      <c r="A27" s="18" t="s">
        <v>30</v>
      </c>
      <c r="B27" s="14">
        <v>55</v>
      </c>
      <c r="C27" s="16">
        <v>167</v>
      </c>
      <c r="D27" s="16">
        <v>113</v>
      </c>
      <c r="E27" s="16">
        <v>54</v>
      </c>
      <c r="F27" s="16"/>
    </row>
    <row r="28" spans="1:6" s="2" customFormat="1" ht="17.850000000000001" customHeight="1" x14ac:dyDescent="0.15">
      <c r="A28" s="18" t="s">
        <v>31</v>
      </c>
      <c r="B28" s="14">
        <v>161</v>
      </c>
      <c r="C28" s="16">
        <v>241</v>
      </c>
      <c r="D28" s="16">
        <v>125</v>
      </c>
      <c r="E28" s="16">
        <v>116</v>
      </c>
      <c r="F28" s="16"/>
    </row>
    <row r="29" spans="1:6" s="2" customFormat="1" ht="17.850000000000001" customHeight="1" x14ac:dyDescent="0.15">
      <c r="A29" s="13" t="s">
        <v>32</v>
      </c>
      <c r="B29" s="14">
        <v>179</v>
      </c>
      <c r="C29" s="16">
        <v>411</v>
      </c>
      <c r="D29" s="16">
        <v>204</v>
      </c>
      <c r="E29" s="16">
        <v>207</v>
      </c>
      <c r="F29" s="16"/>
    </row>
    <row r="30" spans="1:6" s="2" customFormat="1" ht="17.850000000000001" customHeight="1" x14ac:dyDescent="0.15">
      <c r="A30" s="13" t="s">
        <v>33</v>
      </c>
      <c r="B30" s="14">
        <v>37</v>
      </c>
      <c r="C30" s="16">
        <v>113</v>
      </c>
      <c r="D30" s="16">
        <v>56</v>
      </c>
      <c r="E30" s="16">
        <v>57</v>
      </c>
      <c r="F30" s="16"/>
    </row>
    <row r="31" spans="1:6" s="2" customFormat="1" ht="17.850000000000001" customHeight="1" x14ac:dyDescent="0.15">
      <c r="A31" s="13" t="s">
        <v>34</v>
      </c>
      <c r="B31" s="14">
        <f>SUM(B32:B33)</f>
        <v>195</v>
      </c>
      <c r="C31" s="17">
        <f t="shared" ref="C31:E31" si="3">SUM(C32:C33)</f>
        <v>541</v>
      </c>
      <c r="D31" s="17">
        <f t="shared" si="3"/>
        <v>262</v>
      </c>
      <c r="E31" s="17">
        <f t="shared" si="3"/>
        <v>279</v>
      </c>
      <c r="F31" s="16"/>
    </row>
    <row r="32" spans="1:6" s="2" customFormat="1" ht="17.850000000000001" customHeight="1" x14ac:dyDescent="0.15">
      <c r="A32" s="18" t="s">
        <v>35</v>
      </c>
      <c r="B32" s="14">
        <v>195</v>
      </c>
      <c r="C32" s="16">
        <v>541</v>
      </c>
      <c r="D32" s="16">
        <v>262</v>
      </c>
      <c r="E32" s="16">
        <v>279</v>
      </c>
      <c r="F32" s="16"/>
    </row>
    <row r="33" spans="1:7" s="2" customFormat="1" ht="17.850000000000001" customHeight="1" x14ac:dyDescent="0.15">
      <c r="A33" s="18" t="s">
        <v>36</v>
      </c>
      <c r="B33" s="14">
        <v>0</v>
      </c>
      <c r="C33" s="16">
        <v>0</v>
      </c>
      <c r="D33" s="16">
        <v>0</v>
      </c>
      <c r="E33" s="16">
        <v>0</v>
      </c>
      <c r="F33" s="16"/>
    </row>
    <row r="34" spans="1:7" s="2" customFormat="1" ht="17.850000000000001" customHeight="1" x14ac:dyDescent="0.15">
      <c r="A34" s="13" t="s">
        <v>37</v>
      </c>
      <c r="B34" s="14">
        <v>1781</v>
      </c>
      <c r="C34" s="16">
        <v>4300</v>
      </c>
      <c r="D34" s="16">
        <v>2099</v>
      </c>
      <c r="E34" s="16">
        <v>2201</v>
      </c>
      <c r="F34" s="16"/>
    </row>
    <row r="35" spans="1:7" s="2" customFormat="1" ht="17.850000000000001" customHeight="1" x14ac:dyDescent="0.15">
      <c r="A35" s="13" t="s">
        <v>38</v>
      </c>
      <c r="B35" s="14">
        <v>467</v>
      </c>
      <c r="C35" s="16">
        <v>1467</v>
      </c>
      <c r="D35" s="16">
        <v>698</v>
      </c>
      <c r="E35" s="16">
        <v>769</v>
      </c>
      <c r="F35" s="16"/>
    </row>
    <row r="36" spans="1:7" s="2" customFormat="1" ht="17.850000000000001" customHeight="1" x14ac:dyDescent="0.15">
      <c r="A36" s="13" t="s">
        <v>39</v>
      </c>
      <c r="B36" s="14">
        <v>298</v>
      </c>
      <c r="C36" s="16">
        <v>790</v>
      </c>
      <c r="D36" s="16">
        <v>390</v>
      </c>
      <c r="E36" s="16">
        <v>400</v>
      </c>
      <c r="F36" s="16"/>
      <c r="G36" s="16"/>
    </row>
    <row r="37" spans="1:7" s="2" customFormat="1" ht="17.850000000000001" customHeight="1" x14ac:dyDescent="0.15">
      <c r="A37" s="13" t="s">
        <v>40</v>
      </c>
      <c r="B37" s="14">
        <v>1740</v>
      </c>
      <c r="C37" s="17">
        <v>4283</v>
      </c>
      <c r="D37" s="17">
        <v>2006</v>
      </c>
      <c r="E37" s="17">
        <v>2277</v>
      </c>
      <c r="F37" s="16"/>
      <c r="G37" s="16"/>
    </row>
    <row r="38" spans="1:7" s="2" customFormat="1" ht="17.850000000000001" customHeight="1" x14ac:dyDescent="0.15">
      <c r="A38" s="13" t="s">
        <v>41</v>
      </c>
      <c r="B38" s="19">
        <v>422</v>
      </c>
      <c r="C38" s="20">
        <v>1183</v>
      </c>
      <c r="D38" s="20">
        <v>584</v>
      </c>
      <c r="E38" s="20">
        <v>599</v>
      </c>
      <c r="F38" s="16"/>
    </row>
    <row r="39" spans="1:7" s="2" customFormat="1" ht="17.850000000000001" customHeight="1" x14ac:dyDescent="0.15">
      <c r="A39" s="13" t="s">
        <v>42</v>
      </c>
      <c r="B39" s="14">
        <f>SUM(B40:B42)</f>
        <v>556</v>
      </c>
      <c r="C39" s="17">
        <f t="shared" ref="C39:E39" si="4">SUM(C40:C42)</f>
        <v>1162</v>
      </c>
      <c r="D39" s="17">
        <f t="shared" si="4"/>
        <v>585</v>
      </c>
      <c r="E39" s="17">
        <f t="shared" si="4"/>
        <v>577</v>
      </c>
      <c r="F39" s="16"/>
    </row>
    <row r="40" spans="1:7" s="2" customFormat="1" ht="17.850000000000001" customHeight="1" x14ac:dyDescent="0.15">
      <c r="A40" s="18" t="s">
        <v>43</v>
      </c>
      <c r="B40" s="14">
        <v>24</v>
      </c>
      <c r="C40" s="17">
        <v>34</v>
      </c>
      <c r="D40" s="17">
        <v>22</v>
      </c>
      <c r="E40" s="17">
        <v>12</v>
      </c>
      <c r="F40" s="16"/>
    </row>
    <row r="41" spans="1:7" s="2" customFormat="1" ht="17.850000000000001" customHeight="1" x14ac:dyDescent="0.15">
      <c r="A41" s="18" t="s">
        <v>44</v>
      </c>
      <c r="B41" s="14">
        <v>171</v>
      </c>
      <c r="C41" s="16">
        <v>397</v>
      </c>
      <c r="D41" s="16">
        <v>193</v>
      </c>
      <c r="E41" s="16">
        <v>204</v>
      </c>
      <c r="F41" s="16"/>
    </row>
    <row r="42" spans="1:7" s="2" customFormat="1" ht="17.850000000000001" customHeight="1" x14ac:dyDescent="0.15">
      <c r="A42" s="18" t="s">
        <v>45</v>
      </c>
      <c r="B42" s="14">
        <v>361</v>
      </c>
      <c r="C42" s="16">
        <v>731</v>
      </c>
      <c r="D42" s="16">
        <v>370</v>
      </c>
      <c r="E42" s="16">
        <v>361</v>
      </c>
      <c r="F42" s="16"/>
    </row>
    <row r="43" spans="1:7" s="2" customFormat="1" ht="17.850000000000001" customHeight="1" x14ac:dyDescent="0.15">
      <c r="A43" s="13" t="s">
        <v>46</v>
      </c>
      <c r="B43" s="14">
        <v>10</v>
      </c>
      <c r="C43" s="16">
        <v>26</v>
      </c>
      <c r="D43" s="16">
        <v>12</v>
      </c>
      <c r="E43" s="16">
        <v>14</v>
      </c>
      <c r="F43" s="16"/>
    </row>
    <row r="44" spans="1:7" s="2" customFormat="1" ht="17.850000000000001" customHeight="1" x14ac:dyDescent="0.15">
      <c r="A44" s="21" t="s">
        <v>47</v>
      </c>
      <c r="B44" s="22">
        <v>366</v>
      </c>
      <c r="C44" s="23">
        <v>947</v>
      </c>
      <c r="D44" s="23">
        <v>463</v>
      </c>
      <c r="E44" s="23">
        <v>484</v>
      </c>
      <c r="F44" s="16"/>
    </row>
    <row r="45" spans="1:7" s="2" customFormat="1" ht="25.5" customHeight="1" x14ac:dyDescent="0.15">
      <c r="A45" s="24"/>
      <c r="B45" s="17"/>
      <c r="C45" s="17"/>
      <c r="D45" s="17"/>
      <c r="E45" s="17"/>
      <c r="F45" s="16"/>
    </row>
    <row r="46" spans="1:7" ht="15" customHeight="1" x14ac:dyDescent="0.15">
      <c r="A46" s="4" t="s">
        <v>48</v>
      </c>
      <c r="B46" s="2"/>
      <c r="C46" s="2"/>
      <c r="D46" s="2"/>
      <c r="E46" s="2"/>
    </row>
    <row r="47" spans="1:7" ht="15" customHeight="1" x14ac:dyDescent="0.15">
      <c r="A47" s="5" t="s">
        <v>2</v>
      </c>
      <c r="B47" s="6" t="s">
        <v>3</v>
      </c>
      <c r="C47" s="7" t="s">
        <v>4</v>
      </c>
      <c r="D47" s="8"/>
      <c r="E47" s="8"/>
    </row>
    <row r="48" spans="1:7" ht="15" customHeight="1" x14ac:dyDescent="0.15">
      <c r="A48" s="9"/>
      <c r="B48" s="10"/>
      <c r="C48" s="11" t="s">
        <v>5</v>
      </c>
      <c r="D48" s="11" t="s">
        <v>6</v>
      </c>
      <c r="E48" s="12" t="s">
        <v>7</v>
      </c>
    </row>
    <row r="49" spans="1:6" s="2" customFormat="1" ht="17.850000000000001" customHeight="1" x14ac:dyDescent="0.15">
      <c r="A49" s="13" t="s">
        <v>49</v>
      </c>
      <c r="B49" s="14">
        <v>5354</v>
      </c>
      <c r="C49" s="17">
        <v>12170</v>
      </c>
      <c r="D49" s="17">
        <v>6089</v>
      </c>
      <c r="E49" s="17">
        <v>6081</v>
      </c>
      <c r="F49" s="16"/>
    </row>
    <row r="50" spans="1:6" s="2" customFormat="1" ht="17.850000000000001" customHeight="1" x14ac:dyDescent="0.15">
      <c r="A50" s="13" t="s">
        <v>50</v>
      </c>
      <c r="B50" s="14">
        <v>62</v>
      </c>
      <c r="C50" s="16">
        <v>180</v>
      </c>
      <c r="D50" s="16">
        <v>84</v>
      </c>
      <c r="E50" s="16">
        <v>96</v>
      </c>
      <c r="F50" s="16"/>
    </row>
    <row r="51" spans="1:6" s="2" customFormat="1" ht="17.850000000000001" customHeight="1" x14ac:dyDescent="0.15">
      <c r="A51" s="13" t="s">
        <v>51</v>
      </c>
      <c r="B51" s="14">
        <f>SUM(B52:B54)</f>
        <v>487</v>
      </c>
      <c r="C51" s="17">
        <f t="shared" ref="C51:E51" si="5">SUM(C52:C54)</f>
        <v>1091</v>
      </c>
      <c r="D51" s="17">
        <f t="shared" si="5"/>
        <v>541</v>
      </c>
      <c r="E51" s="17">
        <f t="shared" si="5"/>
        <v>550</v>
      </c>
      <c r="F51" s="16"/>
    </row>
    <row r="52" spans="1:6" s="2" customFormat="1" ht="17.850000000000001" customHeight="1" x14ac:dyDescent="0.15">
      <c r="A52" s="18" t="s">
        <v>52</v>
      </c>
      <c r="B52" s="14">
        <v>75</v>
      </c>
      <c r="C52" s="16">
        <v>125</v>
      </c>
      <c r="D52" s="16">
        <v>62</v>
      </c>
      <c r="E52" s="16">
        <v>63</v>
      </c>
      <c r="F52" s="16"/>
    </row>
    <row r="53" spans="1:6" s="2" customFormat="1" ht="17.850000000000001" customHeight="1" x14ac:dyDescent="0.15">
      <c r="A53" s="18" t="s">
        <v>53</v>
      </c>
      <c r="B53" s="14">
        <v>311</v>
      </c>
      <c r="C53" s="16">
        <v>742</v>
      </c>
      <c r="D53" s="16">
        <v>367</v>
      </c>
      <c r="E53" s="16">
        <v>375</v>
      </c>
      <c r="F53" s="16"/>
    </row>
    <row r="54" spans="1:6" s="2" customFormat="1" ht="17.850000000000001" customHeight="1" x14ac:dyDescent="0.15">
      <c r="A54" s="18" t="s">
        <v>54</v>
      </c>
      <c r="B54" s="14">
        <v>101</v>
      </c>
      <c r="C54" s="16">
        <v>224</v>
      </c>
      <c r="D54" s="16">
        <v>112</v>
      </c>
      <c r="E54" s="16">
        <v>112</v>
      </c>
      <c r="F54" s="16"/>
    </row>
    <row r="55" spans="1:6" s="2" customFormat="1" ht="17.850000000000001" customHeight="1" x14ac:dyDescent="0.15">
      <c r="A55" s="13" t="s">
        <v>55</v>
      </c>
      <c r="B55" s="14">
        <v>77</v>
      </c>
      <c r="C55" s="17">
        <v>200</v>
      </c>
      <c r="D55" s="17">
        <v>100</v>
      </c>
      <c r="E55" s="17">
        <v>100</v>
      </c>
      <c r="F55" s="17"/>
    </row>
    <row r="56" spans="1:6" s="2" customFormat="1" ht="17.850000000000001" customHeight="1" x14ac:dyDescent="0.15">
      <c r="A56" s="13" t="s">
        <v>56</v>
      </c>
      <c r="B56" s="14">
        <v>263</v>
      </c>
      <c r="C56" s="16">
        <v>734</v>
      </c>
      <c r="D56" s="16">
        <v>369</v>
      </c>
      <c r="E56" s="16">
        <v>365</v>
      </c>
      <c r="F56" s="16"/>
    </row>
    <row r="57" spans="1:6" s="2" customFormat="1" ht="17.850000000000001" customHeight="1" x14ac:dyDescent="0.15">
      <c r="A57" s="13" t="s">
        <v>57</v>
      </c>
      <c r="B57" s="14">
        <f>SUM(B58:B61)</f>
        <v>1260</v>
      </c>
      <c r="C57" s="17">
        <f t="shared" ref="C57:E57" si="6">SUM(C58:C61)</f>
        <v>2443</v>
      </c>
      <c r="D57" s="17">
        <f t="shared" si="6"/>
        <v>1190</v>
      </c>
      <c r="E57" s="17">
        <f t="shared" si="6"/>
        <v>1253</v>
      </c>
      <c r="F57" s="16"/>
    </row>
    <row r="58" spans="1:6" s="2" customFormat="1" ht="17.850000000000001" customHeight="1" x14ac:dyDescent="0.15">
      <c r="A58" s="18" t="s">
        <v>58</v>
      </c>
      <c r="B58" s="14">
        <v>247</v>
      </c>
      <c r="C58" s="17">
        <v>479</v>
      </c>
      <c r="D58" s="17">
        <v>235</v>
      </c>
      <c r="E58" s="17">
        <v>244</v>
      </c>
      <c r="F58" s="16"/>
    </row>
    <row r="59" spans="1:6" s="2" customFormat="1" ht="17.850000000000001" customHeight="1" x14ac:dyDescent="0.15">
      <c r="A59" s="18" t="s">
        <v>59</v>
      </c>
      <c r="B59" s="14">
        <v>311</v>
      </c>
      <c r="C59" s="25">
        <v>578</v>
      </c>
      <c r="D59" s="17">
        <v>284</v>
      </c>
      <c r="E59" s="17">
        <v>294</v>
      </c>
      <c r="F59" s="16"/>
    </row>
    <row r="60" spans="1:6" s="2" customFormat="1" ht="17.850000000000001" customHeight="1" x14ac:dyDescent="0.15">
      <c r="A60" s="18" t="s">
        <v>60</v>
      </c>
      <c r="B60" s="14">
        <v>342</v>
      </c>
      <c r="C60" s="16">
        <v>670</v>
      </c>
      <c r="D60" s="16">
        <v>320</v>
      </c>
      <c r="E60" s="16">
        <v>350</v>
      </c>
      <c r="F60" s="16"/>
    </row>
    <row r="61" spans="1:6" s="2" customFormat="1" ht="17.850000000000001" customHeight="1" x14ac:dyDescent="0.15">
      <c r="A61" s="18" t="s">
        <v>61</v>
      </c>
      <c r="B61" s="14">
        <v>360</v>
      </c>
      <c r="C61" s="16">
        <v>716</v>
      </c>
      <c r="D61" s="16">
        <v>351</v>
      </c>
      <c r="E61" s="16">
        <v>365</v>
      </c>
      <c r="F61" s="16"/>
    </row>
    <row r="62" spans="1:6" s="2" customFormat="1" ht="17.850000000000001" customHeight="1" x14ac:dyDescent="0.15">
      <c r="A62" s="13" t="s">
        <v>62</v>
      </c>
      <c r="B62" s="14">
        <v>128</v>
      </c>
      <c r="C62" s="16">
        <v>313</v>
      </c>
      <c r="D62" s="16">
        <v>153</v>
      </c>
      <c r="E62" s="16">
        <v>160</v>
      </c>
      <c r="F62" s="16"/>
    </row>
    <row r="63" spans="1:6" s="2" customFormat="1" ht="17.850000000000001" customHeight="1" x14ac:dyDescent="0.15">
      <c r="A63" s="13" t="s">
        <v>63</v>
      </c>
      <c r="B63" s="14">
        <v>135</v>
      </c>
      <c r="C63" s="17">
        <v>349</v>
      </c>
      <c r="D63" s="17">
        <v>178</v>
      </c>
      <c r="E63" s="17">
        <v>171</v>
      </c>
      <c r="F63" s="16"/>
    </row>
    <row r="64" spans="1:6" s="2" customFormat="1" ht="17.850000000000001" customHeight="1" x14ac:dyDescent="0.15">
      <c r="A64" s="13" t="s">
        <v>64</v>
      </c>
      <c r="B64" s="14">
        <v>48</v>
      </c>
      <c r="C64" s="16">
        <v>96</v>
      </c>
      <c r="D64" s="16">
        <v>42</v>
      </c>
      <c r="E64" s="16">
        <v>54</v>
      </c>
      <c r="F64" s="16"/>
    </row>
    <row r="65" spans="1:6" s="2" customFormat="1" ht="17.850000000000001" customHeight="1" x14ac:dyDescent="0.15">
      <c r="A65" s="13" t="s">
        <v>65</v>
      </c>
      <c r="B65" s="14">
        <f>SUM(B66:B68)</f>
        <v>3578</v>
      </c>
      <c r="C65" s="17">
        <f t="shared" ref="C65:E65" si="7">SUM(C66:C68)</f>
        <v>7481</v>
      </c>
      <c r="D65" s="17">
        <f t="shared" si="7"/>
        <v>3533</v>
      </c>
      <c r="E65" s="17">
        <f t="shared" si="7"/>
        <v>3948</v>
      </c>
      <c r="F65" s="16"/>
    </row>
    <row r="66" spans="1:6" s="2" customFormat="1" ht="17.850000000000001" customHeight="1" x14ac:dyDescent="0.15">
      <c r="A66" s="18" t="s">
        <v>66</v>
      </c>
      <c r="B66" s="14">
        <v>1380</v>
      </c>
      <c r="C66" s="16">
        <v>3026</v>
      </c>
      <c r="D66" s="16">
        <v>1480</v>
      </c>
      <c r="E66" s="16">
        <v>1546</v>
      </c>
      <c r="F66" s="16"/>
    </row>
    <row r="67" spans="1:6" s="2" customFormat="1" ht="17.850000000000001" customHeight="1" x14ac:dyDescent="0.15">
      <c r="A67" s="18" t="s">
        <v>67</v>
      </c>
      <c r="B67" s="14">
        <v>934</v>
      </c>
      <c r="C67" s="16">
        <v>2010</v>
      </c>
      <c r="D67" s="16">
        <v>953</v>
      </c>
      <c r="E67" s="16">
        <v>1057</v>
      </c>
      <c r="F67" s="16"/>
    </row>
    <row r="68" spans="1:6" s="2" customFormat="1" ht="17.850000000000001" customHeight="1" x14ac:dyDescent="0.15">
      <c r="A68" s="18" t="s">
        <v>68</v>
      </c>
      <c r="B68" s="14">
        <v>1264</v>
      </c>
      <c r="C68" s="16">
        <v>2445</v>
      </c>
      <c r="D68" s="16">
        <v>1100</v>
      </c>
      <c r="E68" s="16">
        <v>1345</v>
      </c>
      <c r="F68" s="16"/>
    </row>
    <row r="69" spans="1:6" s="2" customFormat="1" ht="17.850000000000001" customHeight="1" x14ac:dyDescent="0.15">
      <c r="A69" s="13" t="s">
        <v>69</v>
      </c>
      <c r="B69" s="14">
        <v>1736</v>
      </c>
      <c r="C69" s="16">
        <v>4767</v>
      </c>
      <c r="D69" s="16">
        <v>2306</v>
      </c>
      <c r="E69" s="16">
        <v>2461</v>
      </c>
      <c r="F69" s="16"/>
    </row>
    <row r="70" spans="1:6" s="2" customFormat="1" ht="17.850000000000001" customHeight="1" x14ac:dyDescent="0.15">
      <c r="A70" s="13" t="s">
        <v>70</v>
      </c>
      <c r="B70" s="14">
        <v>77</v>
      </c>
      <c r="C70" s="16">
        <v>146</v>
      </c>
      <c r="D70" s="16">
        <v>70</v>
      </c>
      <c r="E70" s="16">
        <v>76</v>
      </c>
      <c r="F70" s="16"/>
    </row>
    <row r="71" spans="1:6" s="2" customFormat="1" ht="17.850000000000001" customHeight="1" x14ac:dyDescent="0.15">
      <c r="A71" s="13" t="s">
        <v>71</v>
      </c>
      <c r="B71" s="14">
        <v>424</v>
      </c>
      <c r="C71" s="17">
        <v>1039</v>
      </c>
      <c r="D71" s="17">
        <v>501</v>
      </c>
      <c r="E71" s="17">
        <v>538</v>
      </c>
      <c r="F71" s="16"/>
    </row>
    <row r="72" spans="1:6" s="2" customFormat="1" ht="17.850000000000001" customHeight="1" x14ac:dyDescent="0.15">
      <c r="A72" s="13" t="s">
        <v>72</v>
      </c>
      <c r="B72" s="14">
        <v>40</v>
      </c>
      <c r="C72" s="16">
        <v>97</v>
      </c>
      <c r="D72" s="16">
        <v>42</v>
      </c>
      <c r="E72" s="16">
        <v>55</v>
      </c>
      <c r="F72" s="16"/>
    </row>
    <row r="73" spans="1:6" s="2" customFormat="1" ht="17.850000000000001" customHeight="1" x14ac:dyDescent="0.15">
      <c r="A73" s="13" t="s">
        <v>73</v>
      </c>
      <c r="B73" s="14">
        <f>SUM(B74:B76)</f>
        <v>862</v>
      </c>
      <c r="C73" s="17">
        <f t="shared" ref="C73:E73" si="8">SUM(C74:C76)</f>
        <v>1895</v>
      </c>
      <c r="D73" s="17">
        <f t="shared" si="8"/>
        <v>944</v>
      </c>
      <c r="E73" s="17">
        <f t="shared" si="8"/>
        <v>951</v>
      </c>
      <c r="F73" s="16"/>
    </row>
    <row r="74" spans="1:6" s="2" customFormat="1" ht="17.850000000000001" customHeight="1" x14ac:dyDescent="0.15">
      <c r="A74" s="18" t="s">
        <v>74</v>
      </c>
      <c r="B74" s="14">
        <v>482</v>
      </c>
      <c r="C74" s="16">
        <v>1113</v>
      </c>
      <c r="D74" s="16">
        <v>558</v>
      </c>
      <c r="E74" s="16">
        <v>555</v>
      </c>
      <c r="F74" s="16"/>
    </row>
    <row r="75" spans="1:6" s="2" customFormat="1" ht="17.850000000000001" customHeight="1" x14ac:dyDescent="0.15">
      <c r="A75" s="18" t="s">
        <v>75</v>
      </c>
      <c r="B75" s="14">
        <v>321</v>
      </c>
      <c r="C75" s="16">
        <v>685</v>
      </c>
      <c r="D75" s="16">
        <v>329</v>
      </c>
      <c r="E75" s="16">
        <v>356</v>
      </c>
      <c r="F75" s="16"/>
    </row>
    <row r="76" spans="1:6" s="2" customFormat="1" ht="17.850000000000001" customHeight="1" x14ac:dyDescent="0.15">
      <c r="A76" s="18" t="s">
        <v>76</v>
      </c>
      <c r="B76" s="14">
        <v>59</v>
      </c>
      <c r="C76" s="16">
        <v>97</v>
      </c>
      <c r="D76" s="16">
        <v>57</v>
      </c>
      <c r="E76" s="16">
        <v>40</v>
      </c>
      <c r="F76" s="16"/>
    </row>
    <row r="77" spans="1:6" s="2" customFormat="1" ht="17.850000000000001" customHeight="1" x14ac:dyDescent="0.15">
      <c r="A77" s="13" t="s">
        <v>77</v>
      </c>
      <c r="B77" s="14">
        <v>140</v>
      </c>
      <c r="C77" s="16">
        <v>379</v>
      </c>
      <c r="D77" s="16">
        <v>192</v>
      </c>
      <c r="E77" s="16">
        <v>187</v>
      </c>
      <c r="F77" s="16"/>
    </row>
    <row r="78" spans="1:6" s="2" customFormat="1" ht="17.850000000000001" customHeight="1" x14ac:dyDescent="0.15">
      <c r="A78" s="13" t="s">
        <v>78</v>
      </c>
      <c r="B78" s="14">
        <v>1397</v>
      </c>
      <c r="C78" s="16">
        <v>3863</v>
      </c>
      <c r="D78" s="16">
        <v>1923</v>
      </c>
      <c r="E78" s="16">
        <v>1940</v>
      </c>
      <c r="F78" s="16"/>
    </row>
    <row r="79" spans="1:6" s="2" customFormat="1" ht="17.850000000000001" customHeight="1" x14ac:dyDescent="0.15">
      <c r="A79" s="13" t="s">
        <v>79</v>
      </c>
      <c r="B79" s="14">
        <v>251</v>
      </c>
      <c r="C79" s="17">
        <v>783</v>
      </c>
      <c r="D79" s="17">
        <v>394</v>
      </c>
      <c r="E79" s="17">
        <v>389</v>
      </c>
      <c r="F79" s="16"/>
    </row>
    <row r="80" spans="1:6" s="2" customFormat="1" ht="17.850000000000001" customHeight="1" x14ac:dyDescent="0.15">
      <c r="A80" s="13" t="s">
        <v>80</v>
      </c>
      <c r="B80" s="14">
        <v>762</v>
      </c>
      <c r="C80" s="17">
        <v>2258</v>
      </c>
      <c r="D80" s="17">
        <v>1058</v>
      </c>
      <c r="E80" s="17">
        <v>1200</v>
      </c>
      <c r="F80" s="16"/>
    </row>
    <row r="81" spans="1:6" s="2" customFormat="1" ht="17.850000000000001" customHeight="1" x14ac:dyDescent="0.15">
      <c r="A81" s="13" t="s">
        <v>81</v>
      </c>
      <c r="B81" s="14">
        <v>55</v>
      </c>
      <c r="C81" s="16">
        <v>132</v>
      </c>
      <c r="D81" s="16">
        <v>65</v>
      </c>
      <c r="E81" s="16">
        <v>67</v>
      </c>
      <c r="F81" s="16"/>
    </row>
    <row r="82" spans="1:6" s="2" customFormat="1" ht="17.850000000000001" customHeight="1" x14ac:dyDescent="0.15">
      <c r="A82" s="13" t="s">
        <v>82</v>
      </c>
      <c r="B82" s="14">
        <f>SUM(B83:B85)</f>
        <v>585</v>
      </c>
      <c r="C82" s="17">
        <f t="shared" ref="C82:E82" si="9">SUM(C83:C85)</f>
        <v>1156</v>
      </c>
      <c r="D82" s="17">
        <f t="shared" si="9"/>
        <v>539</v>
      </c>
      <c r="E82" s="17">
        <f t="shared" si="9"/>
        <v>617</v>
      </c>
      <c r="F82" s="16"/>
    </row>
    <row r="83" spans="1:6" s="2" customFormat="1" ht="17.850000000000001" customHeight="1" x14ac:dyDescent="0.15">
      <c r="A83" s="18" t="s">
        <v>83</v>
      </c>
      <c r="B83" s="14">
        <v>101</v>
      </c>
      <c r="C83" s="16">
        <v>213</v>
      </c>
      <c r="D83" s="16">
        <v>106</v>
      </c>
      <c r="E83" s="16">
        <v>107</v>
      </c>
      <c r="F83" s="16"/>
    </row>
    <row r="84" spans="1:6" s="2" customFormat="1" ht="17.850000000000001" customHeight="1" x14ac:dyDescent="0.15">
      <c r="A84" s="18" t="s">
        <v>84</v>
      </c>
      <c r="B84" s="14">
        <v>322</v>
      </c>
      <c r="C84" s="16">
        <v>638</v>
      </c>
      <c r="D84" s="16">
        <v>289</v>
      </c>
      <c r="E84" s="16">
        <v>349</v>
      </c>
      <c r="F84" s="16"/>
    </row>
    <row r="85" spans="1:6" s="2" customFormat="1" ht="17.850000000000001" customHeight="1" x14ac:dyDescent="0.15">
      <c r="A85" s="18" t="s">
        <v>85</v>
      </c>
      <c r="B85" s="14">
        <v>162</v>
      </c>
      <c r="C85" s="17">
        <v>305</v>
      </c>
      <c r="D85" s="17">
        <v>144</v>
      </c>
      <c r="E85" s="17">
        <v>161</v>
      </c>
      <c r="F85" s="16"/>
    </row>
    <row r="86" spans="1:6" s="2" customFormat="1" ht="17.850000000000001" customHeight="1" x14ac:dyDescent="0.15">
      <c r="A86" s="13" t="s">
        <v>86</v>
      </c>
      <c r="B86" s="14">
        <v>143</v>
      </c>
      <c r="C86" s="16">
        <v>372</v>
      </c>
      <c r="D86" s="16">
        <v>174</v>
      </c>
      <c r="E86" s="16">
        <v>198</v>
      </c>
      <c r="F86" s="16"/>
    </row>
    <row r="87" spans="1:6" s="2" customFormat="1" ht="17.850000000000001" customHeight="1" x14ac:dyDescent="0.15">
      <c r="A87" s="13" t="s">
        <v>87</v>
      </c>
      <c r="B87" s="14">
        <f>B88+B93</f>
        <v>616</v>
      </c>
      <c r="C87" s="17">
        <f t="shared" ref="C87:E87" si="10">C88+C93</f>
        <v>965</v>
      </c>
      <c r="D87" s="17">
        <f t="shared" si="10"/>
        <v>457</v>
      </c>
      <c r="E87" s="17">
        <f t="shared" si="10"/>
        <v>508</v>
      </c>
      <c r="F87" s="16"/>
    </row>
    <row r="88" spans="1:6" s="2" customFormat="1" ht="17.850000000000001" customHeight="1" x14ac:dyDescent="0.15">
      <c r="A88" s="26" t="s">
        <v>88</v>
      </c>
      <c r="B88" s="22">
        <v>221</v>
      </c>
      <c r="C88" s="23">
        <v>343</v>
      </c>
      <c r="D88" s="23">
        <v>179</v>
      </c>
      <c r="E88" s="23">
        <v>164</v>
      </c>
      <c r="F88" s="16"/>
    </row>
    <row r="89" spans="1:6" s="2" customFormat="1" ht="25.5" customHeight="1" x14ac:dyDescent="0.15">
      <c r="A89" s="24"/>
      <c r="B89" s="17"/>
      <c r="C89" s="17"/>
      <c r="D89" s="17"/>
      <c r="E89" s="17"/>
      <c r="F89" s="16"/>
    </row>
    <row r="90" spans="1:6" ht="15" customHeight="1" x14ac:dyDescent="0.15">
      <c r="A90" s="4" t="s">
        <v>89</v>
      </c>
      <c r="B90" s="2"/>
      <c r="C90" s="2"/>
      <c r="D90" s="2"/>
      <c r="E90" s="2"/>
    </row>
    <row r="91" spans="1:6" ht="15" customHeight="1" x14ac:dyDescent="0.15">
      <c r="A91" s="5" t="s">
        <v>2</v>
      </c>
      <c r="B91" s="6" t="s">
        <v>3</v>
      </c>
      <c r="C91" s="7" t="s">
        <v>4</v>
      </c>
      <c r="D91" s="8"/>
      <c r="E91" s="8"/>
    </row>
    <row r="92" spans="1:6" ht="15" customHeight="1" x14ac:dyDescent="0.15">
      <c r="A92" s="9"/>
      <c r="B92" s="10"/>
      <c r="C92" s="11" t="s">
        <v>5</v>
      </c>
      <c r="D92" s="11" t="s">
        <v>6</v>
      </c>
      <c r="E92" s="12" t="s">
        <v>7</v>
      </c>
    </row>
    <row r="93" spans="1:6" s="2" customFormat="1" ht="17.850000000000001" customHeight="1" x14ac:dyDescent="0.15">
      <c r="A93" s="18" t="s">
        <v>90</v>
      </c>
      <c r="B93" s="14">
        <v>395</v>
      </c>
      <c r="C93" s="17">
        <v>622</v>
      </c>
      <c r="D93" s="17">
        <v>278</v>
      </c>
      <c r="E93" s="17">
        <v>344</v>
      </c>
      <c r="F93" s="16"/>
    </row>
    <row r="94" spans="1:6" s="2" customFormat="1" ht="17.850000000000001" customHeight="1" x14ac:dyDescent="0.15">
      <c r="A94" s="13" t="s">
        <v>91</v>
      </c>
      <c r="B94" s="14">
        <v>3918</v>
      </c>
      <c r="C94" s="16">
        <v>9393</v>
      </c>
      <c r="D94" s="16">
        <v>4646</v>
      </c>
      <c r="E94" s="16">
        <v>4747</v>
      </c>
      <c r="F94" s="16"/>
    </row>
    <row r="95" spans="1:6" s="2" customFormat="1" ht="17.850000000000001" customHeight="1" x14ac:dyDescent="0.15">
      <c r="A95" s="13" t="s">
        <v>92</v>
      </c>
      <c r="B95" s="14">
        <f>SUM(B96:B98)</f>
        <v>298</v>
      </c>
      <c r="C95" s="17">
        <f t="shared" ref="C95:E95" si="11">SUM(C96:C98)</f>
        <v>602</v>
      </c>
      <c r="D95" s="17">
        <f t="shared" si="11"/>
        <v>314</v>
      </c>
      <c r="E95" s="17">
        <f t="shared" si="11"/>
        <v>288</v>
      </c>
      <c r="F95" s="16"/>
    </row>
    <row r="96" spans="1:6" s="2" customFormat="1" ht="17.850000000000001" customHeight="1" x14ac:dyDescent="0.15">
      <c r="A96" s="18" t="s">
        <v>93</v>
      </c>
      <c r="B96" s="14">
        <v>126</v>
      </c>
      <c r="C96" s="17">
        <v>221</v>
      </c>
      <c r="D96" s="17">
        <v>122</v>
      </c>
      <c r="E96" s="17">
        <v>99</v>
      </c>
      <c r="F96" s="16"/>
    </row>
    <row r="97" spans="1:6" s="2" customFormat="1" ht="17.850000000000001" customHeight="1" x14ac:dyDescent="0.15">
      <c r="A97" s="18" t="s">
        <v>94</v>
      </c>
      <c r="B97" s="14">
        <v>121</v>
      </c>
      <c r="C97" s="17">
        <v>263</v>
      </c>
      <c r="D97" s="17">
        <v>135</v>
      </c>
      <c r="E97" s="17">
        <v>128</v>
      </c>
      <c r="F97" s="17"/>
    </row>
    <row r="98" spans="1:6" s="2" customFormat="1" ht="17.850000000000001" customHeight="1" x14ac:dyDescent="0.15">
      <c r="A98" s="18" t="s">
        <v>95</v>
      </c>
      <c r="B98" s="14">
        <v>51</v>
      </c>
      <c r="C98" s="17">
        <v>118</v>
      </c>
      <c r="D98" s="17">
        <v>57</v>
      </c>
      <c r="E98" s="17">
        <v>61</v>
      </c>
      <c r="F98" s="17"/>
    </row>
    <row r="99" spans="1:6" s="2" customFormat="1" ht="17.850000000000001" customHeight="1" x14ac:dyDescent="0.15">
      <c r="A99" s="13" t="s">
        <v>96</v>
      </c>
      <c r="B99" s="14">
        <f>SUM(B100:B101)</f>
        <v>342</v>
      </c>
      <c r="C99" s="17">
        <f t="shared" ref="C99:E99" si="12">SUM(C100:C101)</f>
        <v>566</v>
      </c>
      <c r="D99" s="17">
        <f t="shared" si="12"/>
        <v>324</v>
      </c>
      <c r="E99" s="17">
        <f t="shared" si="12"/>
        <v>242</v>
      </c>
      <c r="F99" s="16"/>
    </row>
    <row r="100" spans="1:6" s="2" customFormat="1" ht="17.850000000000001" customHeight="1" x14ac:dyDescent="0.15">
      <c r="A100" s="18" t="s">
        <v>97</v>
      </c>
      <c r="B100" s="14">
        <v>212</v>
      </c>
      <c r="C100" s="17">
        <v>364</v>
      </c>
      <c r="D100" s="17">
        <v>188</v>
      </c>
      <c r="E100" s="17">
        <v>176</v>
      </c>
      <c r="F100" s="16"/>
    </row>
    <row r="101" spans="1:6" s="2" customFormat="1" ht="17.850000000000001" customHeight="1" x14ac:dyDescent="0.15">
      <c r="A101" s="18" t="s">
        <v>98</v>
      </c>
      <c r="B101" s="14">
        <v>130</v>
      </c>
      <c r="C101" s="16">
        <v>202</v>
      </c>
      <c r="D101" s="16">
        <v>136</v>
      </c>
      <c r="E101" s="16">
        <v>66</v>
      </c>
      <c r="F101" s="16"/>
    </row>
    <row r="102" spans="1:6" s="2" customFormat="1" ht="17.850000000000001" customHeight="1" x14ac:dyDescent="0.15">
      <c r="A102" s="13" t="s">
        <v>99</v>
      </c>
      <c r="B102" s="14">
        <f>SUM(B103:B105)</f>
        <v>794</v>
      </c>
      <c r="C102" s="17">
        <f t="shared" ref="C102:E102" si="13">SUM(C103:C105)</f>
        <v>1633</v>
      </c>
      <c r="D102" s="17">
        <f t="shared" si="13"/>
        <v>861</v>
      </c>
      <c r="E102" s="17">
        <f t="shared" si="13"/>
        <v>772</v>
      </c>
      <c r="F102" s="16"/>
    </row>
    <row r="103" spans="1:6" s="2" customFormat="1" ht="17.850000000000001" customHeight="1" x14ac:dyDescent="0.15">
      <c r="A103" s="18" t="s">
        <v>100</v>
      </c>
      <c r="B103" s="14">
        <v>200</v>
      </c>
      <c r="C103" s="16">
        <v>462</v>
      </c>
      <c r="D103" s="16">
        <v>225</v>
      </c>
      <c r="E103" s="16">
        <v>237</v>
      </c>
      <c r="F103" s="16"/>
    </row>
    <row r="104" spans="1:6" s="2" customFormat="1" ht="17.850000000000001" customHeight="1" x14ac:dyDescent="0.15">
      <c r="A104" s="18" t="s">
        <v>101</v>
      </c>
      <c r="B104" s="14">
        <v>189</v>
      </c>
      <c r="C104" s="16">
        <v>379</v>
      </c>
      <c r="D104" s="16">
        <v>193</v>
      </c>
      <c r="E104" s="16">
        <v>186</v>
      </c>
      <c r="F104" s="16"/>
    </row>
    <row r="105" spans="1:6" s="2" customFormat="1" ht="17.850000000000001" customHeight="1" x14ac:dyDescent="0.15">
      <c r="A105" s="18" t="s">
        <v>102</v>
      </c>
      <c r="B105" s="14">
        <v>405</v>
      </c>
      <c r="C105" s="16">
        <v>792</v>
      </c>
      <c r="D105" s="16">
        <v>443</v>
      </c>
      <c r="E105" s="16">
        <v>349</v>
      </c>
      <c r="F105" s="16"/>
    </row>
    <row r="106" spans="1:6" s="2" customFormat="1" ht="17.850000000000001" customHeight="1" x14ac:dyDescent="0.15">
      <c r="A106" s="13" t="s">
        <v>103</v>
      </c>
      <c r="B106" s="14">
        <v>188</v>
      </c>
      <c r="C106" s="16">
        <v>639</v>
      </c>
      <c r="D106" s="16">
        <v>289</v>
      </c>
      <c r="E106" s="16">
        <v>350</v>
      </c>
      <c r="F106" s="16"/>
    </row>
    <row r="107" spans="1:6" s="2" customFormat="1" ht="17.850000000000001" customHeight="1" x14ac:dyDescent="0.15">
      <c r="A107" s="13" t="s">
        <v>104</v>
      </c>
      <c r="B107" s="14">
        <v>220</v>
      </c>
      <c r="C107" s="16">
        <v>521</v>
      </c>
      <c r="D107" s="16">
        <v>254</v>
      </c>
      <c r="E107" s="16">
        <v>267</v>
      </c>
      <c r="F107" s="16"/>
    </row>
    <row r="108" spans="1:6" s="2" customFormat="1" ht="17.850000000000001" customHeight="1" x14ac:dyDescent="0.15">
      <c r="A108" s="13" t="s">
        <v>105</v>
      </c>
      <c r="B108" s="14">
        <v>156</v>
      </c>
      <c r="C108" s="16">
        <v>471</v>
      </c>
      <c r="D108" s="16">
        <v>225</v>
      </c>
      <c r="E108" s="16">
        <v>246</v>
      </c>
      <c r="F108" s="16"/>
    </row>
    <row r="109" spans="1:6" s="2" customFormat="1" ht="17.850000000000001" customHeight="1" x14ac:dyDescent="0.15">
      <c r="A109" s="13" t="s">
        <v>106</v>
      </c>
      <c r="B109" s="14">
        <v>154</v>
      </c>
      <c r="C109" s="16">
        <v>482</v>
      </c>
      <c r="D109" s="16">
        <v>244</v>
      </c>
      <c r="E109" s="16">
        <v>238</v>
      </c>
      <c r="F109" s="16"/>
    </row>
    <row r="110" spans="1:6" s="2" customFormat="1" ht="17.850000000000001" customHeight="1" x14ac:dyDescent="0.15">
      <c r="A110" s="13" t="s">
        <v>107</v>
      </c>
      <c r="B110" s="14">
        <v>235</v>
      </c>
      <c r="C110" s="16">
        <v>782</v>
      </c>
      <c r="D110" s="16">
        <v>417</v>
      </c>
      <c r="E110" s="16">
        <v>365</v>
      </c>
      <c r="F110" s="16"/>
    </row>
    <row r="111" spans="1:6" s="2" customFormat="1" ht="17.850000000000001" customHeight="1" x14ac:dyDescent="0.15">
      <c r="A111" s="13" t="s">
        <v>108</v>
      </c>
      <c r="B111" s="14">
        <v>262</v>
      </c>
      <c r="C111" s="17">
        <v>654</v>
      </c>
      <c r="D111" s="17">
        <v>320</v>
      </c>
      <c r="E111" s="17">
        <v>334</v>
      </c>
      <c r="F111" s="16"/>
    </row>
    <row r="112" spans="1:6" s="2" customFormat="1" ht="17.850000000000001" customHeight="1" x14ac:dyDescent="0.15">
      <c r="A112" s="13" t="s">
        <v>109</v>
      </c>
      <c r="B112" s="14">
        <v>90</v>
      </c>
      <c r="C112" s="16">
        <v>236</v>
      </c>
      <c r="D112" s="16">
        <v>127</v>
      </c>
      <c r="E112" s="16">
        <v>109</v>
      </c>
      <c r="F112" s="16"/>
    </row>
    <row r="113" spans="1:6" s="2" customFormat="1" ht="17.850000000000001" customHeight="1" x14ac:dyDescent="0.15">
      <c r="A113" s="24" t="s">
        <v>110</v>
      </c>
      <c r="B113" s="14">
        <f>SUM(B114:B117)</f>
        <v>1270</v>
      </c>
      <c r="C113" s="17">
        <f t="shared" ref="C113:E113" si="14">SUM(C114:C117)</f>
        <v>2097</v>
      </c>
      <c r="D113" s="17">
        <f t="shared" si="14"/>
        <v>1153</v>
      </c>
      <c r="E113" s="17">
        <f t="shared" si="14"/>
        <v>944</v>
      </c>
      <c r="F113" s="16"/>
    </row>
    <row r="114" spans="1:6" s="2" customFormat="1" ht="17.850000000000001" customHeight="1" x14ac:dyDescent="0.15">
      <c r="A114" s="18" t="s">
        <v>111</v>
      </c>
      <c r="B114" s="14">
        <v>206</v>
      </c>
      <c r="C114" s="25">
        <v>353</v>
      </c>
      <c r="D114" s="17">
        <v>197</v>
      </c>
      <c r="E114" s="17">
        <v>156</v>
      </c>
      <c r="F114" s="16"/>
    </row>
    <row r="115" spans="1:6" s="2" customFormat="1" ht="17.850000000000001" customHeight="1" x14ac:dyDescent="0.15">
      <c r="A115" s="18" t="s">
        <v>112</v>
      </c>
      <c r="B115" s="14">
        <v>435</v>
      </c>
      <c r="C115" s="16">
        <v>740</v>
      </c>
      <c r="D115" s="16">
        <v>407</v>
      </c>
      <c r="E115" s="16">
        <v>333</v>
      </c>
      <c r="F115" s="16"/>
    </row>
    <row r="116" spans="1:6" s="2" customFormat="1" ht="17.850000000000001" customHeight="1" x14ac:dyDescent="0.15">
      <c r="A116" s="18" t="s">
        <v>113</v>
      </c>
      <c r="B116" s="14">
        <v>401</v>
      </c>
      <c r="C116" s="17">
        <v>599</v>
      </c>
      <c r="D116" s="17">
        <v>324</v>
      </c>
      <c r="E116" s="17">
        <v>275</v>
      </c>
      <c r="F116" s="16"/>
    </row>
    <row r="117" spans="1:6" s="2" customFormat="1" ht="17.850000000000001" customHeight="1" x14ac:dyDescent="0.15">
      <c r="A117" s="18" t="s">
        <v>114</v>
      </c>
      <c r="B117" s="14">
        <v>228</v>
      </c>
      <c r="C117" s="16">
        <v>405</v>
      </c>
      <c r="D117" s="16">
        <v>225</v>
      </c>
      <c r="E117" s="16">
        <v>180</v>
      </c>
      <c r="F117" s="16"/>
    </row>
    <row r="118" spans="1:6" s="2" customFormat="1" ht="17.850000000000001" customHeight="1" x14ac:dyDescent="0.15">
      <c r="A118" s="13" t="s">
        <v>115</v>
      </c>
      <c r="B118" s="14">
        <f>SUM(B119:B121)</f>
        <v>865</v>
      </c>
      <c r="C118" s="17">
        <f t="shared" ref="C118:E118" si="15">SUM(C119:C121)</f>
        <v>1728</v>
      </c>
      <c r="D118" s="17">
        <f t="shared" si="15"/>
        <v>844</v>
      </c>
      <c r="E118" s="17">
        <f t="shared" si="15"/>
        <v>884</v>
      </c>
      <c r="F118" s="16"/>
    </row>
    <row r="119" spans="1:6" s="2" customFormat="1" ht="17.850000000000001" customHeight="1" x14ac:dyDescent="0.15">
      <c r="A119" s="18" t="s">
        <v>116</v>
      </c>
      <c r="B119" s="14">
        <v>249</v>
      </c>
      <c r="C119" s="16">
        <v>479</v>
      </c>
      <c r="D119" s="16">
        <v>234</v>
      </c>
      <c r="E119" s="16">
        <v>245</v>
      </c>
      <c r="F119" s="16"/>
    </row>
    <row r="120" spans="1:6" s="2" customFormat="1" ht="17.850000000000001" customHeight="1" x14ac:dyDescent="0.15">
      <c r="A120" s="18" t="s">
        <v>117</v>
      </c>
      <c r="B120" s="14">
        <v>372</v>
      </c>
      <c r="C120" s="17">
        <v>747</v>
      </c>
      <c r="D120" s="17">
        <v>366</v>
      </c>
      <c r="E120" s="17">
        <v>381</v>
      </c>
      <c r="F120" s="16"/>
    </row>
    <row r="121" spans="1:6" s="2" customFormat="1" ht="17.850000000000001" customHeight="1" x14ac:dyDescent="0.15">
      <c r="A121" s="18" t="s">
        <v>118</v>
      </c>
      <c r="B121" s="14">
        <v>244</v>
      </c>
      <c r="C121" s="16">
        <v>502</v>
      </c>
      <c r="D121" s="16">
        <v>244</v>
      </c>
      <c r="E121" s="16">
        <v>258</v>
      </c>
      <c r="F121" s="16"/>
    </row>
    <row r="122" spans="1:6" s="2" customFormat="1" ht="17.850000000000001" customHeight="1" x14ac:dyDescent="0.15">
      <c r="A122" s="13" t="s">
        <v>119</v>
      </c>
      <c r="B122" s="14">
        <f>SUM(B123:B124)</f>
        <v>1181</v>
      </c>
      <c r="C122" s="17">
        <f t="shared" ref="C122:E122" si="16">SUM(C123:C124)</f>
        <v>2368</v>
      </c>
      <c r="D122" s="17">
        <f t="shared" si="16"/>
        <v>1169</v>
      </c>
      <c r="E122" s="17">
        <f t="shared" si="16"/>
        <v>1199</v>
      </c>
      <c r="F122" s="16"/>
    </row>
    <row r="123" spans="1:6" s="2" customFormat="1" ht="17.850000000000001" customHeight="1" x14ac:dyDescent="0.15">
      <c r="A123" s="18" t="s">
        <v>120</v>
      </c>
      <c r="B123" s="14">
        <v>774</v>
      </c>
      <c r="C123" s="16">
        <v>1546</v>
      </c>
      <c r="D123" s="16">
        <v>771</v>
      </c>
      <c r="E123" s="16">
        <v>775</v>
      </c>
      <c r="F123" s="16"/>
    </row>
    <row r="124" spans="1:6" s="2" customFormat="1" ht="17.850000000000001" customHeight="1" x14ac:dyDescent="0.15">
      <c r="A124" s="18" t="s">
        <v>121</v>
      </c>
      <c r="B124" s="14">
        <v>407</v>
      </c>
      <c r="C124" s="17">
        <v>822</v>
      </c>
      <c r="D124" s="17">
        <v>398</v>
      </c>
      <c r="E124" s="17">
        <v>424</v>
      </c>
      <c r="F124" s="16"/>
    </row>
    <row r="125" spans="1:6" s="2" customFormat="1" ht="17.850000000000001" customHeight="1" x14ac:dyDescent="0.15">
      <c r="A125" s="13" t="s">
        <v>122</v>
      </c>
      <c r="B125" s="14">
        <v>225</v>
      </c>
      <c r="C125" s="16">
        <v>490</v>
      </c>
      <c r="D125" s="16">
        <v>240</v>
      </c>
      <c r="E125" s="16">
        <v>250</v>
      </c>
      <c r="F125" s="16"/>
    </row>
    <row r="126" spans="1:6" s="2" customFormat="1" ht="17.850000000000001" customHeight="1" x14ac:dyDescent="0.15">
      <c r="A126" s="13" t="s">
        <v>123</v>
      </c>
      <c r="B126" s="14">
        <f>SUM(B127:B131)</f>
        <v>2064</v>
      </c>
      <c r="C126" s="17">
        <f t="shared" ref="C126:E126" si="17">SUM(C127:C131)</f>
        <v>4162</v>
      </c>
      <c r="D126" s="17">
        <f t="shared" si="17"/>
        <v>2020</v>
      </c>
      <c r="E126" s="17">
        <f t="shared" si="17"/>
        <v>2142</v>
      </c>
      <c r="F126" s="16"/>
    </row>
    <row r="127" spans="1:6" s="2" customFormat="1" ht="17.850000000000001" customHeight="1" x14ac:dyDescent="0.15">
      <c r="A127" s="18" t="s">
        <v>124</v>
      </c>
      <c r="B127" s="14">
        <v>512</v>
      </c>
      <c r="C127" s="16">
        <v>944</v>
      </c>
      <c r="D127" s="16">
        <v>447</v>
      </c>
      <c r="E127" s="16">
        <v>497</v>
      </c>
      <c r="F127" s="16"/>
    </row>
    <row r="128" spans="1:6" s="2" customFormat="1" ht="17.850000000000001" customHeight="1" x14ac:dyDescent="0.15">
      <c r="A128" s="18" t="s">
        <v>125</v>
      </c>
      <c r="B128" s="14">
        <v>529</v>
      </c>
      <c r="C128" s="16">
        <v>1113</v>
      </c>
      <c r="D128" s="16">
        <v>544</v>
      </c>
      <c r="E128" s="16">
        <v>569</v>
      </c>
      <c r="F128" s="16"/>
    </row>
    <row r="129" spans="1:6" s="2" customFormat="1" ht="17.850000000000001" customHeight="1" x14ac:dyDescent="0.15">
      <c r="A129" s="18" t="s">
        <v>126</v>
      </c>
      <c r="B129" s="14">
        <v>396</v>
      </c>
      <c r="C129" s="16">
        <v>749</v>
      </c>
      <c r="D129" s="16">
        <v>367</v>
      </c>
      <c r="E129" s="16">
        <v>382</v>
      </c>
      <c r="F129" s="16"/>
    </row>
    <row r="130" spans="1:6" s="2" customFormat="1" ht="17.850000000000001" customHeight="1" x14ac:dyDescent="0.15">
      <c r="A130" s="18" t="s">
        <v>127</v>
      </c>
      <c r="B130" s="14">
        <v>194</v>
      </c>
      <c r="C130" s="17">
        <v>419</v>
      </c>
      <c r="D130" s="17">
        <v>212</v>
      </c>
      <c r="E130" s="17">
        <v>207</v>
      </c>
      <c r="F130" s="16"/>
    </row>
    <row r="131" spans="1:6" s="2" customFormat="1" ht="17.850000000000001" customHeight="1" x14ac:dyDescent="0.15">
      <c r="A131" s="18" t="s">
        <v>128</v>
      </c>
      <c r="B131" s="14">
        <v>433</v>
      </c>
      <c r="C131" s="16">
        <v>937</v>
      </c>
      <c r="D131" s="16">
        <v>450</v>
      </c>
      <c r="E131" s="16">
        <v>487</v>
      </c>
      <c r="F131" s="16"/>
    </row>
    <row r="132" spans="1:6" s="2" customFormat="1" ht="17.850000000000001" customHeight="1" x14ac:dyDescent="0.15">
      <c r="A132" s="21" t="s">
        <v>129</v>
      </c>
      <c r="B132" s="22">
        <f>SUM(B137:B139)</f>
        <v>997</v>
      </c>
      <c r="C132" s="23">
        <f t="shared" ref="C132:E132" si="18">SUM(C137:C139)</f>
        <v>1607</v>
      </c>
      <c r="D132" s="23">
        <f t="shared" si="18"/>
        <v>883</v>
      </c>
      <c r="E132" s="23">
        <f t="shared" si="18"/>
        <v>724</v>
      </c>
      <c r="F132" s="16"/>
    </row>
    <row r="133" spans="1:6" s="2" customFormat="1" ht="25.5" customHeight="1" x14ac:dyDescent="0.15">
      <c r="A133" s="24"/>
      <c r="B133" s="17"/>
      <c r="C133" s="17"/>
      <c r="D133" s="17"/>
      <c r="E133" s="17"/>
      <c r="F133" s="16"/>
    </row>
    <row r="134" spans="1:6" ht="15" customHeight="1" x14ac:dyDescent="0.15">
      <c r="A134" s="4" t="s">
        <v>130</v>
      </c>
      <c r="B134" s="2"/>
      <c r="C134" s="2"/>
      <c r="D134" s="2"/>
      <c r="E134" s="2"/>
    </row>
    <row r="135" spans="1:6" ht="15" customHeight="1" x14ac:dyDescent="0.15">
      <c r="A135" s="5" t="s">
        <v>2</v>
      </c>
      <c r="B135" s="6" t="s">
        <v>3</v>
      </c>
      <c r="C135" s="7" t="s">
        <v>4</v>
      </c>
      <c r="D135" s="8"/>
      <c r="E135" s="8"/>
    </row>
    <row r="136" spans="1:6" ht="15" customHeight="1" x14ac:dyDescent="0.15">
      <c r="A136" s="9"/>
      <c r="B136" s="10"/>
      <c r="C136" s="11" t="s">
        <v>5</v>
      </c>
      <c r="D136" s="11" t="s">
        <v>6</v>
      </c>
      <c r="E136" s="12" t="s">
        <v>7</v>
      </c>
    </row>
    <row r="137" spans="1:6" s="2" customFormat="1" ht="17.850000000000001" customHeight="1" x14ac:dyDescent="0.15">
      <c r="A137" s="18" t="s">
        <v>131</v>
      </c>
      <c r="B137" s="14">
        <v>156</v>
      </c>
      <c r="C137" s="16">
        <v>214</v>
      </c>
      <c r="D137" s="16">
        <v>126</v>
      </c>
      <c r="E137" s="16">
        <v>88</v>
      </c>
      <c r="F137" s="16"/>
    </row>
    <row r="138" spans="1:6" s="2" customFormat="1" ht="17.850000000000001" customHeight="1" x14ac:dyDescent="0.15">
      <c r="A138" s="18" t="s">
        <v>132</v>
      </c>
      <c r="B138" s="14">
        <v>445</v>
      </c>
      <c r="C138" s="16">
        <v>783</v>
      </c>
      <c r="D138" s="16">
        <v>417</v>
      </c>
      <c r="E138" s="16">
        <v>366</v>
      </c>
      <c r="F138" s="16"/>
    </row>
    <row r="139" spans="1:6" s="2" customFormat="1" ht="17.850000000000001" customHeight="1" x14ac:dyDescent="0.15">
      <c r="A139" s="18" t="s">
        <v>133</v>
      </c>
      <c r="B139" s="14">
        <v>396</v>
      </c>
      <c r="C139" s="17">
        <v>610</v>
      </c>
      <c r="D139" s="17">
        <v>340</v>
      </c>
      <c r="E139" s="17">
        <v>270</v>
      </c>
      <c r="F139" s="17"/>
    </row>
    <row r="140" spans="1:6" s="2" customFormat="1" ht="17.850000000000001" customHeight="1" x14ac:dyDescent="0.15">
      <c r="A140" s="13" t="s">
        <v>134</v>
      </c>
      <c r="B140" s="14">
        <v>198</v>
      </c>
      <c r="C140" s="16">
        <v>371</v>
      </c>
      <c r="D140" s="16">
        <v>205</v>
      </c>
      <c r="E140" s="16">
        <v>166</v>
      </c>
      <c r="F140" s="16"/>
    </row>
    <row r="141" spans="1:6" s="2" customFormat="1" ht="17.850000000000001" customHeight="1" x14ac:dyDescent="0.15">
      <c r="A141" s="13" t="s">
        <v>135</v>
      </c>
      <c r="B141" s="14">
        <f>SUM(B142:B144)</f>
        <v>619</v>
      </c>
      <c r="C141" s="17">
        <f t="shared" ref="C141:E141" si="19">SUM(C142:C144)</f>
        <v>1209</v>
      </c>
      <c r="D141" s="17">
        <f t="shared" si="19"/>
        <v>566</v>
      </c>
      <c r="E141" s="17">
        <f t="shared" si="19"/>
        <v>643</v>
      </c>
      <c r="F141" s="16"/>
    </row>
    <row r="142" spans="1:6" s="2" customFormat="1" ht="17.850000000000001" customHeight="1" x14ac:dyDescent="0.15">
      <c r="A142" s="18" t="s">
        <v>136</v>
      </c>
      <c r="B142" s="14">
        <v>216</v>
      </c>
      <c r="C142" s="16">
        <v>419</v>
      </c>
      <c r="D142" s="16">
        <v>217</v>
      </c>
      <c r="E142" s="16">
        <v>202</v>
      </c>
      <c r="F142" s="16"/>
    </row>
    <row r="143" spans="1:6" s="2" customFormat="1" ht="17.850000000000001" customHeight="1" x14ac:dyDescent="0.15">
      <c r="A143" s="18" t="s">
        <v>137</v>
      </c>
      <c r="B143" s="14">
        <v>107</v>
      </c>
      <c r="C143" s="16">
        <v>236</v>
      </c>
      <c r="D143" s="16">
        <v>115</v>
      </c>
      <c r="E143" s="16">
        <v>121</v>
      </c>
      <c r="F143" s="16"/>
    </row>
    <row r="144" spans="1:6" s="2" customFormat="1" ht="17.850000000000001" customHeight="1" x14ac:dyDescent="0.15">
      <c r="A144" s="18" t="s">
        <v>138</v>
      </c>
      <c r="B144" s="14">
        <v>296</v>
      </c>
      <c r="C144" s="16">
        <v>554</v>
      </c>
      <c r="D144" s="16">
        <v>234</v>
      </c>
      <c r="E144" s="16">
        <v>320</v>
      </c>
      <c r="F144" s="16"/>
    </row>
    <row r="145" spans="1:6" s="2" customFormat="1" ht="17.850000000000001" customHeight="1" x14ac:dyDescent="0.15">
      <c r="A145" s="13" t="s">
        <v>139</v>
      </c>
      <c r="B145" s="14">
        <v>307</v>
      </c>
      <c r="C145" s="16">
        <v>1376</v>
      </c>
      <c r="D145" s="16">
        <v>764</v>
      </c>
      <c r="E145" s="16">
        <v>612</v>
      </c>
      <c r="F145" s="16"/>
    </row>
    <row r="146" spans="1:6" s="2" customFormat="1" ht="17.850000000000001" customHeight="1" x14ac:dyDescent="0.15">
      <c r="A146" s="13" t="s">
        <v>140</v>
      </c>
      <c r="B146" s="14">
        <v>1282</v>
      </c>
      <c r="C146" s="16">
        <v>3020</v>
      </c>
      <c r="D146" s="16">
        <v>1550</v>
      </c>
      <c r="E146" s="16">
        <v>1470</v>
      </c>
      <c r="F146" s="16"/>
    </row>
    <row r="147" spans="1:6" s="2" customFormat="1" ht="17.850000000000001" customHeight="1" x14ac:dyDescent="0.15">
      <c r="A147" s="13" t="s">
        <v>141</v>
      </c>
      <c r="B147" s="14">
        <v>8444</v>
      </c>
      <c r="C147" s="16">
        <v>17883</v>
      </c>
      <c r="D147" s="16">
        <v>8878</v>
      </c>
      <c r="E147" s="16">
        <v>9005</v>
      </c>
      <c r="F147" s="16"/>
    </row>
    <row r="148" spans="1:6" s="2" customFormat="1" ht="17.850000000000001" customHeight="1" x14ac:dyDescent="0.15">
      <c r="A148" s="13" t="s">
        <v>142</v>
      </c>
      <c r="B148" s="14">
        <v>68</v>
      </c>
      <c r="C148" s="16">
        <v>178</v>
      </c>
      <c r="D148" s="16">
        <v>90</v>
      </c>
      <c r="E148" s="16">
        <v>88</v>
      </c>
      <c r="F148" s="16"/>
    </row>
    <row r="149" spans="1:6" s="2" customFormat="1" ht="17.850000000000001" customHeight="1" x14ac:dyDescent="0.15">
      <c r="A149" s="13" t="s">
        <v>143</v>
      </c>
      <c r="B149" s="14">
        <v>89</v>
      </c>
      <c r="C149" s="16">
        <v>235</v>
      </c>
      <c r="D149" s="16">
        <v>117</v>
      </c>
      <c r="E149" s="16">
        <v>118</v>
      </c>
      <c r="F149" s="16"/>
    </row>
    <row r="150" spans="1:6" s="2" customFormat="1" ht="17.850000000000001" customHeight="1" x14ac:dyDescent="0.15">
      <c r="A150" s="13" t="s">
        <v>144</v>
      </c>
      <c r="B150" s="14">
        <v>128</v>
      </c>
      <c r="C150" s="17">
        <v>319</v>
      </c>
      <c r="D150" s="17">
        <v>153</v>
      </c>
      <c r="E150" s="17">
        <v>166</v>
      </c>
      <c r="F150" s="17"/>
    </row>
    <row r="151" spans="1:6" s="2" customFormat="1" ht="17.850000000000001" customHeight="1" x14ac:dyDescent="0.15">
      <c r="A151" s="13" t="s">
        <v>145</v>
      </c>
      <c r="B151" s="14">
        <v>318</v>
      </c>
      <c r="C151" s="17">
        <v>833</v>
      </c>
      <c r="D151" s="17">
        <v>385</v>
      </c>
      <c r="E151" s="17">
        <v>448</v>
      </c>
      <c r="F151" s="17"/>
    </row>
    <row r="152" spans="1:6" s="2" customFormat="1" ht="17.850000000000001" customHeight="1" x14ac:dyDescent="0.15">
      <c r="A152" s="13" t="s">
        <v>146</v>
      </c>
      <c r="B152" s="14">
        <f>SUM(B153:B155)</f>
        <v>471</v>
      </c>
      <c r="C152" s="17">
        <f t="shared" ref="C152:E152" si="20">SUM(C153:C155)</f>
        <v>853</v>
      </c>
      <c r="D152" s="17">
        <f t="shared" si="20"/>
        <v>419</v>
      </c>
      <c r="E152" s="17">
        <f t="shared" si="20"/>
        <v>434</v>
      </c>
      <c r="F152" s="16"/>
    </row>
    <row r="153" spans="1:6" s="2" customFormat="1" ht="17.850000000000001" customHeight="1" x14ac:dyDescent="0.15">
      <c r="A153" s="18" t="s">
        <v>147</v>
      </c>
      <c r="B153" s="14">
        <v>128</v>
      </c>
      <c r="C153" s="16">
        <v>206</v>
      </c>
      <c r="D153" s="16">
        <v>102</v>
      </c>
      <c r="E153" s="16">
        <v>104</v>
      </c>
      <c r="F153" s="16"/>
    </row>
    <row r="154" spans="1:6" s="2" customFormat="1" ht="17.850000000000001" customHeight="1" x14ac:dyDescent="0.15">
      <c r="A154" s="18" t="s">
        <v>148</v>
      </c>
      <c r="B154" s="14">
        <v>139</v>
      </c>
      <c r="C154" s="17">
        <v>253</v>
      </c>
      <c r="D154" s="17">
        <v>114</v>
      </c>
      <c r="E154" s="17">
        <v>139</v>
      </c>
      <c r="F154" s="16"/>
    </row>
    <row r="155" spans="1:6" s="2" customFormat="1" ht="17.850000000000001" customHeight="1" x14ac:dyDescent="0.15">
      <c r="A155" s="18" t="s">
        <v>149</v>
      </c>
      <c r="B155" s="14">
        <v>204</v>
      </c>
      <c r="C155" s="17">
        <v>394</v>
      </c>
      <c r="D155" s="17">
        <v>203</v>
      </c>
      <c r="E155" s="17">
        <v>191</v>
      </c>
      <c r="F155" s="16"/>
    </row>
    <row r="156" spans="1:6" s="2" customFormat="1" ht="17.850000000000001" customHeight="1" x14ac:dyDescent="0.15">
      <c r="A156" s="13" t="s">
        <v>150</v>
      </c>
      <c r="B156" s="14">
        <f>SUM(B157:B158)</f>
        <v>46</v>
      </c>
      <c r="C156" s="17">
        <f t="shared" ref="C156:E156" si="21">SUM(C157:C158)</f>
        <v>120</v>
      </c>
      <c r="D156" s="17">
        <f t="shared" si="21"/>
        <v>62</v>
      </c>
      <c r="E156" s="17">
        <f t="shared" si="21"/>
        <v>58</v>
      </c>
      <c r="F156" s="16"/>
    </row>
    <row r="157" spans="1:6" s="2" customFormat="1" ht="17.850000000000001" customHeight="1" x14ac:dyDescent="0.15">
      <c r="A157" s="18" t="s">
        <v>151</v>
      </c>
      <c r="B157" s="14">
        <v>26</v>
      </c>
      <c r="C157" s="17">
        <v>64</v>
      </c>
      <c r="D157" s="17">
        <v>29</v>
      </c>
      <c r="E157" s="17">
        <v>35</v>
      </c>
      <c r="F157" s="16"/>
    </row>
    <row r="158" spans="1:6" s="2" customFormat="1" ht="17.850000000000001" customHeight="1" x14ac:dyDescent="0.15">
      <c r="A158" s="18" t="s">
        <v>152</v>
      </c>
      <c r="B158" s="14">
        <v>20</v>
      </c>
      <c r="C158" s="16">
        <v>56</v>
      </c>
      <c r="D158" s="16">
        <v>33</v>
      </c>
      <c r="E158" s="16">
        <v>23</v>
      </c>
      <c r="F158" s="16"/>
    </row>
    <row r="159" spans="1:6" s="2" customFormat="1" ht="17.850000000000001" customHeight="1" x14ac:dyDescent="0.15">
      <c r="A159" s="13" t="s">
        <v>153</v>
      </c>
      <c r="B159" s="14">
        <f>SUM(B160:B161)</f>
        <v>517</v>
      </c>
      <c r="C159" s="17">
        <f t="shared" ref="C159:E159" si="22">SUM(C160:C161)</f>
        <v>753</v>
      </c>
      <c r="D159" s="17">
        <f t="shared" si="22"/>
        <v>421</v>
      </c>
      <c r="E159" s="17">
        <f t="shared" si="22"/>
        <v>332</v>
      </c>
      <c r="F159" s="16"/>
    </row>
    <row r="160" spans="1:6" s="2" customFormat="1" ht="17.850000000000001" customHeight="1" x14ac:dyDescent="0.15">
      <c r="A160" s="18" t="s">
        <v>154</v>
      </c>
      <c r="B160" s="14">
        <v>292</v>
      </c>
      <c r="C160" s="16">
        <v>458</v>
      </c>
      <c r="D160" s="16">
        <v>254</v>
      </c>
      <c r="E160" s="16">
        <v>204</v>
      </c>
      <c r="F160" s="16"/>
    </row>
    <row r="161" spans="1:6" s="2" customFormat="1" ht="17.850000000000001" customHeight="1" x14ac:dyDescent="0.15">
      <c r="A161" s="18" t="s">
        <v>155</v>
      </c>
      <c r="B161" s="14">
        <v>225</v>
      </c>
      <c r="C161" s="16">
        <v>295</v>
      </c>
      <c r="D161" s="16">
        <v>167</v>
      </c>
      <c r="E161" s="16">
        <v>128</v>
      </c>
      <c r="F161" s="16"/>
    </row>
    <row r="162" spans="1:6" s="2" customFormat="1" ht="17.850000000000001" customHeight="1" x14ac:dyDescent="0.15">
      <c r="A162" s="13" t="s">
        <v>156</v>
      </c>
      <c r="B162" s="14">
        <v>102</v>
      </c>
      <c r="C162" s="16">
        <v>292</v>
      </c>
      <c r="D162" s="16">
        <v>160</v>
      </c>
      <c r="E162" s="16">
        <v>132</v>
      </c>
      <c r="F162" s="16"/>
    </row>
    <row r="163" spans="1:6" s="2" customFormat="1" ht="17.850000000000001" customHeight="1" x14ac:dyDescent="0.15">
      <c r="A163" s="13" t="s">
        <v>157</v>
      </c>
      <c r="B163" s="14">
        <v>212</v>
      </c>
      <c r="C163" s="17">
        <v>388</v>
      </c>
      <c r="D163" s="17">
        <v>178</v>
      </c>
      <c r="E163" s="17">
        <v>210</v>
      </c>
      <c r="F163" s="16"/>
    </row>
    <row r="164" spans="1:6" s="2" customFormat="1" ht="17.850000000000001" customHeight="1" x14ac:dyDescent="0.15">
      <c r="A164" s="13" t="s">
        <v>158</v>
      </c>
      <c r="B164" s="14">
        <v>1007</v>
      </c>
      <c r="C164" s="16">
        <v>2629</v>
      </c>
      <c r="D164" s="16">
        <v>1231</v>
      </c>
      <c r="E164" s="16">
        <v>1398</v>
      </c>
      <c r="F164" s="16"/>
    </row>
    <row r="165" spans="1:6" s="2" customFormat="1" ht="17.850000000000001" customHeight="1" x14ac:dyDescent="0.15">
      <c r="A165" s="13" t="s">
        <v>159</v>
      </c>
      <c r="B165" s="14">
        <f>SUM(B166:B168)</f>
        <v>915</v>
      </c>
      <c r="C165" s="17">
        <f t="shared" ref="C165:E165" si="23">SUM(C166:C168)</f>
        <v>2211</v>
      </c>
      <c r="D165" s="17">
        <f t="shared" si="23"/>
        <v>1061</v>
      </c>
      <c r="E165" s="17">
        <f t="shared" si="23"/>
        <v>1150</v>
      </c>
      <c r="F165" s="16"/>
    </row>
    <row r="166" spans="1:6" s="2" customFormat="1" ht="17.850000000000001" customHeight="1" x14ac:dyDescent="0.15">
      <c r="A166" s="18" t="s">
        <v>160</v>
      </c>
      <c r="B166" s="14">
        <v>286</v>
      </c>
      <c r="C166" s="16">
        <v>677</v>
      </c>
      <c r="D166" s="16">
        <v>334</v>
      </c>
      <c r="E166" s="16">
        <v>343</v>
      </c>
      <c r="F166" s="16"/>
    </row>
    <row r="167" spans="1:6" s="2" customFormat="1" ht="17.850000000000001" customHeight="1" x14ac:dyDescent="0.15">
      <c r="A167" s="18" t="s">
        <v>161</v>
      </c>
      <c r="B167" s="14">
        <v>145</v>
      </c>
      <c r="C167" s="17">
        <v>340</v>
      </c>
      <c r="D167" s="17">
        <v>150</v>
      </c>
      <c r="E167" s="17">
        <v>190</v>
      </c>
      <c r="F167" s="16"/>
    </row>
    <row r="168" spans="1:6" s="2" customFormat="1" ht="17.850000000000001" customHeight="1" x14ac:dyDescent="0.15">
      <c r="A168" s="18" t="s">
        <v>162</v>
      </c>
      <c r="B168" s="14">
        <v>484</v>
      </c>
      <c r="C168" s="16">
        <v>1194</v>
      </c>
      <c r="D168" s="16">
        <v>577</v>
      </c>
      <c r="E168" s="16">
        <v>617</v>
      </c>
      <c r="F168" s="16"/>
    </row>
    <row r="169" spans="1:6" s="2" customFormat="1" ht="17.850000000000001" customHeight="1" x14ac:dyDescent="0.15">
      <c r="A169" s="13" t="s">
        <v>163</v>
      </c>
      <c r="B169" s="14">
        <v>585</v>
      </c>
      <c r="C169" s="16">
        <v>1418</v>
      </c>
      <c r="D169" s="16">
        <v>719</v>
      </c>
      <c r="E169" s="16">
        <v>699</v>
      </c>
      <c r="F169" s="16"/>
    </row>
    <row r="170" spans="1:6" s="2" customFormat="1" ht="17.850000000000001" customHeight="1" x14ac:dyDescent="0.15">
      <c r="A170" s="24" t="s">
        <v>164</v>
      </c>
      <c r="B170" s="14">
        <f>SUM(B171:B172)</f>
        <v>365</v>
      </c>
      <c r="C170" s="17">
        <f t="shared" ref="C170:E170" si="24">SUM(C171:C172)</f>
        <v>716</v>
      </c>
      <c r="D170" s="17">
        <f t="shared" si="24"/>
        <v>335</v>
      </c>
      <c r="E170" s="17">
        <f t="shared" si="24"/>
        <v>381</v>
      </c>
      <c r="F170" s="16"/>
    </row>
    <row r="171" spans="1:6" s="2" customFormat="1" ht="17.850000000000001" customHeight="1" x14ac:dyDescent="0.15">
      <c r="A171" s="18" t="s">
        <v>165</v>
      </c>
      <c r="B171" s="14">
        <v>58</v>
      </c>
      <c r="C171" s="25">
        <v>107</v>
      </c>
      <c r="D171" s="17">
        <v>51</v>
      </c>
      <c r="E171" s="17">
        <v>56</v>
      </c>
      <c r="F171" s="16"/>
    </row>
    <row r="172" spans="1:6" s="2" customFormat="1" ht="17.850000000000001" customHeight="1" x14ac:dyDescent="0.15">
      <c r="A172" s="18" t="s">
        <v>166</v>
      </c>
      <c r="B172" s="14">
        <v>307</v>
      </c>
      <c r="C172" s="16">
        <v>609</v>
      </c>
      <c r="D172" s="16">
        <v>284</v>
      </c>
      <c r="E172" s="16">
        <v>325</v>
      </c>
      <c r="F172" s="16"/>
    </row>
    <row r="173" spans="1:6" s="2" customFormat="1" ht="17.850000000000001" customHeight="1" x14ac:dyDescent="0.15">
      <c r="A173" s="13" t="s">
        <v>164</v>
      </c>
      <c r="B173" s="14">
        <v>0</v>
      </c>
      <c r="C173" s="16">
        <v>0</v>
      </c>
      <c r="D173" s="16">
        <v>0</v>
      </c>
      <c r="E173" s="16">
        <v>0</v>
      </c>
      <c r="F173" s="16"/>
    </row>
    <row r="174" spans="1:6" s="2" customFormat="1" ht="17.850000000000001" customHeight="1" x14ac:dyDescent="0.15">
      <c r="A174" s="13" t="s">
        <v>167</v>
      </c>
      <c r="B174" s="14">
        <v>75</v>
      </c>
      <c r="C174" s="16">
        <v>202</v>
      </c>
      <c r="D174" s="16">
        <v>90</v>
      </c>
      <c r="E174" s="16">
        <v>112</v>
      </c>
      <c r="F174" s="16"/>
    </row>
    <row r="175" spans="1:6" s="2" customFormat="1" ht="17.850000000000001" customHeight="1" x14ac:dyDescent="0.15">
      <c r="A175" s="13" t="s">
        <v>168</v>
      </c>
      <c r="B175" s="14">
        <v>174</v>
      </c>
      <c r="C175" s="16">
        <v>428</v>
      </c>
      <c r="D175" s="16">
        <v>215</v>
      </c>
      <c r="E175" s="16">
        <v>213</v>
      </c>
      <c r="F175" s="16"/>
    </row>
    <row r="176" spans="1:6" s="2" customFormat="1" ht="17.850000000000001" customHeight="1" x14ac:dyDescent="0.15">
      <c r="A176" s="21" t="s">
        <v>169</v>
      </c>
      <c r="B176" s="22">
        <v>222</v>
      </c>
      <c r="C176" s="23">
        <v>611</v>
      </c>
      <c r="D176" s="23">
        <v>288</v>
      </c>
      <c r="E176" s="23">
        <v>323</v>
      </c>
      <c r="F176" s="16"/>
    </row>
    <row r="177" spans="1:6" s="2" customFormat="1" ht="25.5" customHeight="1" x14ac:dyDescent="0.15">
      <c r="A177" s="24"/>
      <c r="B177" s="17"/>
      <c r="C177" s="17"/>
      <c r="D177" s="17"/>
      <c r="E177" s="17"/>
      <c r="F177" s="16"/>
    </row>
    <row r="178" spans="1:6" ht="15" customHeight="1" x14ac:dyDescent="0.15">
      <c r="A178" s="4" t="s">
        <v>170</v>
      </c>
      <c r="B178" s="2"/>
      <c r="C178" s="2"/>
      <c r="D178" s="2"/>
      <c r="E178" s="2"/>
    </row>
    <row r="179" spans="1:6" ht="15" customHeight="1" x14ac:dyDescent="0.15">
      <c r="A179" s="5" t="s">
        <v>2</v>
      </c>
      <c r="B179" s="6" t="s">
        <v>3</v>
      </c>
      <c r="C179" s="7" t="s">
        <v>4</v>
      </c>
      <c r="D179" s="8"/>
      <c r="E179" s="8"/>
    </row>
    <row r="180" spans="1:6" ht="15" customHeight="1" x14ac:dyDescent="0.15">
      <c r="A180" s="9"/>
      <c r="B180" s="10"/>
      <c r="C180" s="11" t="s">
        <v>5</v>
      </c>
      <c r="D180" s="11" t="s">
        <v>6</v>
      </c>
      <c r="E180" s="12" t="s">
        <v>7</v>
      </c>
    </row>
    <row r="181" spans="1:6" s="2" customFormat="1" ht="17.850000000000001" customHeight="1" x14ac:dyDescent="0.15">
      <c r="A181" s="13" t="s">
        <v>171</v>
      </c>
      <c r="B181" s="14">
        <v>867</v>
      </c>
      <c r="C181" s="17">
        <v>2062</v>
      </c>
      <c r="D181" s="17">
        <v>993</v>
      </c>
      <c r="E181" s="17">
        <v>1069</v>
      </c>
      <c r="F181" s="16"/>
    </row>
    <row r="182" spans="1:6" s="2" customFormat="1" ht="17.850000000000001" customHeight="1" x14ac:dyDescent="0.15">
      <c r="A182" s="13" t="s">
        <v>172</v>
      </c>
      <c r="B182" s="14">
        <v>209</v>
      </c>
      <c r="C182" s="16">
        <v>516</v>
      </c>
      <c r="D182" s="16">
        <v>242</v>
      </c>
      <c r="E182" s="16">
        <v>274</v>
      </c>
      <c r="F182" s="16"/>
    </row>
    <row r="183" spans="1:6" s="2" customFormat="1" ht="17.850000000000001" customHeight="1" x14ac:dyDescent="0.15">
      <c r="A183" s="13" t="s">
        <v>173</v>
      </c>
      <c r="B183" s="14">
        <v>58</v>
      </c>
      <c r="C183" s="16">
        <v>159</v>
      </c>
      <c r="D183" s="16">
        <v>77</v>
      </c>
      <c r="E183" s="16">
        <v>82</v>
      </c>
      <c r="F183" s="16"/>
    </row>
    <row r="184" spans="1:6" s="2" customFormat="1" ht="17.850000000000001" customHeight="1" x14ac:dyDescent="0.15">
      <c r="A184" s="13" t="s">
        <v>174</v>
      </c>
      <c r="B184" s="14">
        <f>SUM(B185:B187)</f>
        <v>1197</v>
      </c>
      <c r="C184" s="17">
        <f t="shared" ref="C184:E184" si="25">SUM(C185:C187)</f>
        <v>2339</v>
      </c>
      <c r="D184" s="17">
        <f t="shared" si="25"/>
        <v>1099</v>
      </c>
      <c r="E184" s="17">
        <f t="shared" si="25"/>
        <v>1240</v>
      </c>
      <c r="F184" s="16"/>
    </row>
    <row r="185" spans="1:6" s="2" customFormat="1" ht="17.850000000000001" customHeight="1" x14ac:dyDescent="0.15">
      <c r="A185" s="18" t="s">
        <v>175</v>
      </c>
      <c r="B185" s="14">
        <v>477</v>
      </c>
      <c r="C185" s="17">
        <v>937</v>
      </c>
      <c r="D185" s="17">
        <v>425</v>
      </c>
      <c r="E185" s="17">
        <v>512</v>
      </c>
      <c r="F185" s="16"/>
    </row>
    <row r="186" spans="1:6" s="2" customFormat="1" ht="17.850000000000001" customHeight="1" x14ac:dyDescent="0.15">
      <c r="A186" s="18" t="s">
        <v>176</v>
      </c>
      <c r="B186" s="14">
        <v>415</v>
      </c>
      <c r="C186" s="17">
        <v>826</v>
      </c>
      <c r="D186" s="17">
        <v>401</v>
      </c>
      <c r="E186" s="17">
        <v>425</v>
      </c>
      <c r="F186" s="16"/>
    </row>
    <row r="187" spans="1:6" s="2" customFormat="1" ht="17.850000000000001" customHeight="1" x14ac:dyDescent="0.15">
      <c r="A187" s="18" t="s">
        <v>177</v>
      </c>
      <c r="B187" s="14">
        <v>305</v>
      </c>
      <c r="C187" s="17">
        <v>576</v>
      </c>
      <c r="D187" s="17">
        <v>273</v>
      </c>
      <c r="E187" s="17">
        <v>303</v>
      </c>
      <c r="F187" s="16"/>
    </row>
    <row r="188" spans="1:6" s="2" customFormat="1" ht="17.850000000000001" customHeight="1" x14ac:dyDescent="0.15">
      <c r="A188" s="13" t="s">
        <v>178</v>
      </c>
      <c r="B188" s="14">
        <f>SUM(B189:B192)</f>
        <v>262</v>
      </c>
      <c r="C188" s="17">
        <f t="shared" ref="C188:E188" si="26">SUM(C189:C192)</f>
        <v>564</v>
      </c>
      <c r="D188" s="17">
        <f t="shared" si="26"/>
        <v>271</v>
      </c>
      <c r="E188" s="17">
        <f t="shared" si="26"/>
        <v>293</v>
      </c>
      <c r="F188" s="16"/>
    </row>
    <row r="189" spans="1:6" s="2" customFormat="1" ht="17.850000000000001" customHeight="1" x14ac:dyDescent="0.15">
      <c r="A189" s="18" t="s">
        <v>179</v>
      </c>
      <c r="B189" s="14">
        <v>125</v>
      </c>
      <c r="C189" s="17">
        <v>242</v>
      </c>
      <c r="D189" s="17">
        <v>123</v>
      </c>
      <c r="E189" s="17">
        <v>119</v>
      </c>
      <c r="F189" s="16"/>
    </row>
    <row r="190" spans="1:6" s="2" customFormat="1" ht="17.850000000000001" customHeight="1" x14ac:dyDescent="0.15">
      <c r="A190" s="18" t="s">
        <v>180</v>
      </c>
      <c r="B190" s="14">
        <v>94</v>
      </c>
      <c r="C190" s="17">
        <v>213</v>
      </c>
      <c r="D190" s="17">
        <v>105</v>
      </c>
      <c r="E190" s="17">
        <v>108</v>
      </c>
      <c r="F190" s="16"/>
    </row>
    <row r="191" spans="1:6" s="2" customFormat="1" ht="17.850000000000001" customHeight="1" x14ac:dyDescent="0.15">
      <c r="A191" s="18" t="s">
        <v>181</v>
      </c>
      <c r="B191" s="14">
        <v>29</v>
      </c>
      <c r="C191" s="17">
        <v>70</v>
      </c>
      <c r="D191" s="17">
        <v>31</v>
      </c>
      <c r="E191" s="17">
        <v>39</v>
      </c>
      <c r="F191" s="16"/>
    </row>
    <row r="192" spans="1:6" s="2" customFormat="1" ht="17.850000000000001" customHeight="1" x14ac:dyDescent="0.15">
      <c r="A192" s="18" t="s">
        <v>182</v>
      </c>
      <c r="B192" s="14">
        <v>14</v>
      </c>
      <c r="C192" s="17">
        <v>39</v>
      </c>
      <c r="D192" s="17">
        <v>12</v>
      </c>
      <c r="E192" s="17">
        <v>27</v>
      </c>
      <c r="F192" s="16"/>
    </row>
    <row r="193" spans="1:6" s="2" customFormat="1" ht="17.850000000000001" customHeight="1" x14ac:dyDescent="0.15">
      <c r="A193" s="13" t="s">
        <v>183</v>
      </c>
      <c r="B193" s="14">
        <v>0</v>
      </c>
      <c r="C193" s="17">
        <v>0</v>
      </c>
      <c r="D193" s="17">
        <v>0</v>
      </c>
      <c r="E193" s="17">
        <v>0</v>
      </c>
      <c r="F193" s="16"/>
    </row>
    <row r="194" spans="1:6" s="2" customFormat="1" ht="17.850000000000001" customHeight="1" x14ac:dyDescent="0.15">
      <c r="A194" s="13" t="s">
        <v>184</v>
      </c>
      <c r="B194" s="14">
        <f>SUM(B195:B197)</f>
        <v>1311</v>
      </c>
      <c r="C194" s="17">
        <f t="shared" ref="C194:E194" si="27">SUM(C195:C197)</f>
        <v>1931</v>
      </c>
      <c r="D194" s="17">
        <f t="shared" si="27"/>
        <v>972</v>
      </c>
      <c r="E194" s="17">
        <f t="shared" si="27"/>
        <v>959</v>
      </c>
      <c r="F194" s="16"/>
    </row>
    <row r="195" spans="1:6" s="2" customFormat="1" ht="17.850000000000001" customHeight="1" x14ac:dyDescent="0.15">
      <c r="A195" s="18" t="s">
        <v>185</v>
      </c>
      <c r="B195" s="14">
        <v>401</v>
      </c>
      <c r="C195" s="16">
        <v>653</v>
      </c>
      <c r="D195" s="16">
        <v>345</v>
      </c>
      <c r="E195" s="16">
        <v>308</v>
      </c>
      <c r="F195" s="16"/>
    </row>
    <row r="196" spans="1:6" s="2" customFormat="1" ht="17.850000000000001" customHeight="1" x14ac:dyDescent="0.15">
      <c r="A196" s="18" t="s">
        <v>186</v>
      </c>
      <c r="B196" s="14">
        <v>381</v>
      </c>
      <c r="C196" s="17">
        <v>523</v>
      </c>
      <c r="D196" s="17">
        <v>255</v>
      </c>
      <c r="E196" s="17">
        <v>268</v>
      </c>
      <c r="F196" s="16"/>
    </row>
    <row r="197" spans="1:6" s="2" customFormat="1" ht="17.850000000000001" customHeight="1" x14ac:dyDescent="0.15">
      <c r="A197" s="18" t="s">
        <v>187</v>
      </c>
      <c r="B197" s="14">
        <v>529</v>
      </c>
      <c r="C197" s="16">
        <v>755</v>
      </c>
      <c r="D197" s="16">
        <v>372</v>
      </c>
      <c r="E197" s="16">
        <v>383</v>
      </c>
      <c r="F197" s="16"/>
    </row>
    <row r="198" spans="1:6" s="2" customFormat="1" ht="17.850000000000001" customHeight="1" x14ac:dyDescent="0.15">
      <c r="A198" s="13" t="s">
        <v>188</v>
      </c>
      <c r="B198" s="14">
        <v>408</v>
      </c>
      <c r="C198" s="17">
        <v>762</v>
      </c>
      <c r="D198" s="17">
        <v>357</v>
      </c>
      <c r="E198" s="17">
        <v>405</v>
      </c>
      <c r="F198" s="16"/>
    </row>
    <row r="199" spans="1:6" s="2" customFormat="1" ht="17.850000000000001" customHeight="1" x14ac:dyDescent="0.15">
      <c r="A199" s="13" t="s">
        <v>189</v>
      </c>
      <c r="B199" s="14">
        <f>SUM(B200:B201)</f>
        <v>490</v>
      </c>
      <c r="C199" s="17">
        <f t="shared" ref="C199:E199" si="28">SUM(C200:C201)</f>
        <v>1055</v>
      </c>
      <c r="D199" s="17">
        <f t="shared" si="28"/>
        <v>521</v>
      </c>
      <c r="E199" s="17">
        <f t="shared" si="28"/>
        <v>534</v>
      </c>
      <c r="F199" s="16"/>
    </row>
    <row r="200" spans="1:6" s="2" customFormat="1" ht="17.850000000000001" customHeight="1" x14ac:dyDescent="0.15">
      <c r="A200" s="18" t="s">
        <v>190</v>
      </c>
      <c r="B200" s="14">
        <v>289</v>
      </c>
      <c r="C200" s="17">
        <v>675</v>
      </c>
      <c r="D200" s="17">
        <v>325</v>
      </c>
      <c r="E200" s="17">
        <v>350</v>
      </c>
      <c r="F200" s="16"/>
    </row>
    <row r="201" spans="1:6" s="2" customFormat="1" ht="17.850000000000001" customHeight="1" x14ac:dyDescent="0.15">
      <c r="A201" s="18" t="s">
        <v>191</v>
      </c>
      <c r="B201" s="14">
        <v>201</v>
      </c>
      <c r="C201" s="17">
        <v>380</v>
      </c>
      <c r="D201" s="17">
        <v>196</v>
      </c>
      <c r="E201" s="17">
        <v>184</v>
      </c>
      <c r="F201" s="16"/>
    </row>
    <row r="202" spans="1:6" s="2" customFormat="1" ht="17.850000000000001" customHeight="1" x14ac:dyDescent="0.15">
      <c r="A202" s="13" t="s">
        <v>192</v>
      </c>
      <c r="B202" s="14">
        <v>314</v>
      </c>
      <c r="C202" s="17">
        <v>726</v>
      </c>
      <c r="D202" s="17">
        <v>359</v>
      </c>
      <c r="E202" s="17">
        <v>367</v>
      </c>
      <c r="F202" s="16"/>
    </row>
    <row r="203" spans="1:6" s="2" customFormat="1" ht="17.850000000000001" customHeight="1" x14ac:dyDescent="0.15">
      <c r="A203" s="13" t="s">
        <v>193</v>
      </c>
      <c r="B203" s="14">
        <f>SUM(B204:B205)</f>
        <v>505</v>
      </c>
      <c r="C203" s="17">
        <f t="shared" ref="C203:E203" si="29">SUM(C204:C205)</f>
        <v>881</v>
      </c>
      <c r="D203" s="17">
        <f t="shared" si="29"/>
        <v>464</v>
      </c>
      <c r="E203" s="17">
        <f t="shared" si="29"/>
        <v>417</v>
      </c>
      <c r="F203" s="16"/>
    </row>
    <row r="204" spans="1:6" s="2" customFormat="1" ht="17.850000000000001" customHeight="1" x14ac:dyDescent="0.15">
      <c r="A204" s="18" t="s">
        <v>194</v>
      </c>
      <c r="B204" s="14">
        <v>275</v>
      </c>
      <c r="C204" s="17">
        <v>478</v>
      </c>
      <c r="D204" s="17">
        <v>235</v>
      </c>
      <c r="E204" s="17">
        <v>243</v>
      </c>
      <c r="F204" s="16"/>
    </row>
    <row r="205" spans="1:6" s="2" customFormat="1" ht="17.850000000000001" customHeight="1" x14ac:dyDescent="0.15">
      <c r="A205" s="18" t="s">
        <v>195</v>
      </c>
      <c r="B205" s="14">
        <v>230</v>
      </c>
      <c r="C205" s="16">
        <v>403</v>
      </c>
      <c r="D205" s="16">
        <v>229</v>
      </c>
      <c r="E205" s="16">
        <v>174</v>
      </c>
      <c r="F205" s="16"/>
    </row>
    <row r="206" spans="1:6" s="2" customFormat="1" ht="17.850000000000001" customHeight="1" x14ac:dyDescent="0.15">
      <c r="A206" s="13" t="s">
        <v>196</v>
      </c>
      <c r="B206" s="14">
        <v>796</v>
      </c>
      <c r="C206" s="17">
        <v>1482</v>
      </c>
      <c r="D206" s="17">
        <v>725</v>
      </c>
      <c r="E206" s="17">
        <v>757</v>
      </c>
      <c r="F206" s="16"/>
    </row>
    <row r="207" spans="1:6" s="2" customFormat="1" ht="17.850000000000001" customHeight="1" x14ac:dyDescent="0.15">
      <c r="A207" s="13" t="s">
        <v>197</v>
      </c>
      <c r="B207" s="14">
        <v>100</v>
      </c>
      <c r="C207" s="16">
        <v>254</v>
      </c>
      <c r="D207" s="16">
        <v>117</v>
      </c>
      <c r="E207" s="16">
        <v>137</v>
      </c>
      <c r="F207" s="16"/>
    </row>
    <row r="208" spans="1:6" s="2" customFormat="1" ht="17.850000000000001" customHeight="1" x14ac:dyDescent="0.15">
      <c r="A208" s="13" t="s">
        <v>198</v>
      </c>
      <c r="B208" s="14">
        <v>106</v>
      </c>
      <c r="C208" s="16">
        <v>185</v>
      </c>
      <c r="D208" s="16">
        <v>88</v>
      </c>
      <c r="E208" s="16">
        <v>97</v>
      </c>
      <c r="F208" s="16"/>
    </row>
    <row r="209" spans="1:6" s="2" customFormat="1" ht="17.850000000000001" customHeight="1" x14ac:dyDescent="0.15">
      <c r="A209" s="13" t="s">
        <v>199</v>
      </c>
      <c r="B209" s="14">
        <f>SUM(B210:B211)</f>
        <v>308</v>
      </c>
      <c r="C209" s="17">
        <f t="shared" ref="C209:E209" si="30">SUM(C210:C211)</f>
        <v>622</v>
      </c>
      <c r="D209" s="17">
        <f t="shared" si="30"/>
        <v>285</v>
      </c>
      <c r="E209" s="17">
        <f t="shared" si="30"/>
        <v>337</v>
      </c>
      <c r="F209" s="16"/>
    </row>
    <row r="210" spans="1:6" s="2" customFormat="1" ht="17.850000000000001" customHeight="1" x14ac:dyDescent="0.15">
      <c r="A210" s="18" t="s">
        <v>200</v>
      </c>
      <c r="B210" s="14">
        <v>168</v>
      </c>
      <c r="C210" s="17">
        <v>353</v>
      </c>
      <c r="D210" s="17">
        <v>162</v>
      </c>
      <c r="E210" s="17">
        <v>191</v>
      </c>
      <c r="F210" s="16"/>
    </row>
    <row r="211" spans="1:6" s="2" customFormat="1" ht="17.850000000000001" customHeight="1" x14ac:dyDescent="0.15">
      <c r="A211" s="18" t="s">
        <v>201</v>
      </c>
      <c r="B211" s="14">
        <v>140</v>
      </c>
      <c r="C211" s="17">
        <v>269</v>
      </c>
      <c r="D211" s="17">
        <v>123</v>
      </c>
      <c r="E211" s="17">
        <v>146</v>
      </c>
      <c r="F211" s="16"/>
    </row>
    <row r="212" spans="1:6" s="2" customFormat="1" ht="17.850000000000001" customHeight="1" x14ac:dyDescent="0.15">
      <c r="A212" s="13" t="s">
        <v>202</v>
      </c>
      <c r="B212" s="14">
        <f>SUM(B213:B215)</f>
        <v>719</v>
      </c>
      <c r="C212" s="17">
        <f t="shared" ref="C212:E212" si="31">SUM(C213:C215)</f>
        <v>1590</v>
      </c>
      <c r="D212" s="17">
        <f t="shared" si="31"/>
        <v>724</v>
      </c>
      <c r="E212" s="17">
        <f t="shared" si="31"/>
        <v>866</v>
      </c>
      <c r="F212" s="16"/>
    </row>
    <row r="213" spans="1:6" s="2" customFormat="1" ht="17.850000000000001" customHeight="1" x14ac:dyDescent="0.15">
      <c r="A213" s="18" t="s">
        <v>203</v>
      </c>
      <c r="B213" s="14">
        <v>268</v>
      </c>
      <c r="C213" s="17">
        <v>398</v>
      </c>
      <c r="D213" s="17">
        <v>194</v>
      </c>
      <c r="E213" s="17">
        <v>204</v>
      </c>
      <c r="F213" s="16"/>
    </row>
    <row r="214" spans="1:6" s="2" customFormat="1" ht="17.850000000000001" customHeight="1" x14ac:dyDescent="0.15">
      <c r="A214" s="18" t="s">
        <v>204</v>
      </c>
      <c r="B214" s="14">
        <v>307</v>
      </c>
      <c r="C214" s="17">
        <v>609</v>
      </c>
      <c r="D214" s="17">
        <v>272</v>
      </c>
      <c r="E214" s="17">
        <v>337</v>
      </c>
      <c r="F214" s="16"/>
    </row>
    <row r="215" spans="1:6" s="2" customFormat="1" ht="17.850000000000001" customHeight="1" x14ac:dyDescent="0.15">
      <c r="A215" s="18" t="s">
        <v>205</v>
      </c>
      <c r="B215" s="14">
        <v>144</v>
      </c>
      <c r="C215" s="17">
        <v>583</v>
      </c>
      <c r="D215" s="17">
        <v>258</v>
      </c>
      <c r="E215" s="17">
        <v>325</v>
      </c>
      <c r="F215" s="16"/>
    </row>
    <row r="216" spans="1:6" s="2" customFormat="1" ht="17.850000000000001" customHeight="1" x14ac:dyDescent="0.15">
      <c r="A216" s="13" t="s">
        <v>206</v>
      </c>
      <c r="B216" s="14">
        <f>SUM(B217:B218)</f>
        <v>2573</v>
      </c>
      <c r="C216" s="17">
        <f t="shared" ref="C216:E216" si="32">SUM(C217:C218)</f>
        <v>5184</v>
      </c>
      <c r="D216" s="17">
        <f t="shared" si="32"/>
        <v>2598</v>
      </c>
      <c r="E216" s="17">
        <f t="shared" si="32"/>
        <v>2586</v>
      </c>
      <c r="F216" s="16"/>
    </row>
    <row r="217" spans="1:6" s="2" customFormat="1" ht="17.850000000000001" customHeight="1" x14ac:dyDescent="0.15">
      <c r="A217" s="18" t="s">
        <v>207</v>
      </c>
      <c r="B217" s="14">
        <v>1196</v>
      </c>
      <c r="C217" s="17">
        <v>2440</v>
      </c>
      <c r="D217" s="17">
        <v>1258</v>
      </c>
      <c r="E217" s="17">
        <v>1182</v>
      </c>
      <c r="F217" s="16"/>
    </row>
    <row r="218" spans="1:6" s="2" customFormat="1" ht="17.850000000000001" customHeight="1" x14ac:dyDescent="0.15">
      <c r="A218" s="18" t="s">
        <v>208</v>
      </c>
      <c r="B218" s="14">
        <v>1377</v>
      </c>
      <c r="C218" s="17">
        <v>2744</v>
      </c>
      <c r="D218" s="17">
        <v>1340</v>
      </c>
      <c r="E218" s="17">
        <v>1404</v>
      </c>
      <c r="F218" s="16"/>
    </row>
    <row r="219" spans="1:6" s="2" customFormat="1" ht="17.850000000000001" customHeight="1" x14ac:dyDescent="0.15">
      <c r="A219" s="13" t="s">
        <v>209</v>
      </c>
      <c r="B219" s="14">
        <v>718</v>
      </c>
      <c r="C219" s="16">
        <v>1990</v>
      </c>
      <c r="D219" s="16">
        <v>968</v>
      </c>
      <c r="E219" s="16">
        <v>1022</v>
      </c>
      <c r="F219" s="16"/>
    </row>
    <row r="220" spans="1:6" s="2" customFormat="1" ht="17.850000000000001" customHeight="1" x14ac:dyDescent="0.15">
      <c r="A220" s="21" t="s">
        <v>210</v>
      </c>
      <c r="B220" s="22">
        <v>4390</v>
      </c>
      <c r="C220" s="23">
        <v>10230</v>
      </c>
      <c r="D220" s="23">
        <v>4967</v>
      </c>
      <c r="E220" s="23">
        <v>5263</v>
      </c>
      <c r="F220" s="16"/>
    </row>
    <row r="221" spans="1:6" s="2" customFormat="1" ht="25.5" customHeight="1" x14ac:dyDescent="0.15">
      <c r="A221" s="24"/>
      <c r="B221" s="17"/>
      <c r="C221" s="17"/>
      <c r="D221" s="17"/>
      <c r="E221" s="17"/>
      <c r="F221" s="16"/>
    </row>
    <row r="222" spans="1:6" ht="15" customHeight="1" x14ac:dyDescent="0.15">
      <c r="A222" s="4" t="s">
        <v>211</v>
      </c>
      <c r="B222" s="2"/>
      <c r="C222" s="2"/>
      <c r="D222" s="2"/>
      <c r="E222" s="2"/>
    </row>
    <row r="223" spans="1:6" ht="15" customHeight="1" x14ac:dyDescent="0.15">
      <c r="A223" s="5" t="s">
        <v>2</v>
      </c>
      <c r="B223" s="6" t="s">
        <v>3</v>
      </c>
      <c r="C223" s="7" t="s">
        <v>4</v>
      </c>
      <c r="D223" s="8"/>
      <c r="E223" s="8"/>
    </row>
    <row r="224" spans="1:6" ht="15" customHeight="1" x14ac:dyDescent="0.15">
      <c r="A224" s="9"/>
      <c r="B224" s="10"/>
      <c r="C224" s="11" t="s">
        <v>5</v>
      </c>
      <c r="D224" s="11" t="s">
        <v>6</v>
      </c>
      <c r="E224" s="12" t="s">
        <v>7</v>
      </c>
    </row>
    <row r="225" spans="1:6" s="2" customFormat="1" ht="17.850000000000001" customHeight="1" x14ac:dyDescent="0.15">
      <c r="A225" s="13" t="s">
        <v>212</v>
      </c>
      <c r="B225" s="14">
        <v>115</v>
      </c>
      <c r="C225" s="17">
        <v>334</v>
      </c>
      <c r="D225" s="17">
        <v>169</v>
      </c>
      <c r="E225" s="17">
        <v>165</v>
      </c>
      <c r="F225" s="16"/>
    </row>
    <row r="226" spans="1:6" s="2" customFormat="1" ht="17.850000000000001" customHeight="1" x14ac:dyDescent="0.15">
      <c r="A226" s="13" t="s">
        <v>213</v>
      </c>
      <c r="B226" s="14">
        <v>461</v>
      </c>
      <c r="C226" s="16">
        <v>840</v>
      </c>
      <c r="D226" s="16">
        <v>412</v>
      </c>
      <c r="E226" s="16">
        <v>428</v>
      </c>
      <c r="F226" s="16"/>
    </row>
    <row r="227" spans="1:6" s="2" customFormat="1" ht="17.850000000000001" customHeight="1" x14ac:dyDescent="0.15">
      <c r="A227" s="13" t="s">
        <v>214</v>
      </c>
      <c r="B227" s="14">
        <v>180</v>
      </c>
      <c r="C227" s="16">
        <v>568</v>
      </c>
      <c r="D227" s="16">
        <v>241</v>
      </c>
      <c r="E227" s="16">
        <v>327</v>
      </c>
      <c r="F227" s="16"/>
    </row>
    <row r="228" spans="1:6" s="2" customFormat="1" ht="17.850000000000001" customHeight="1" x14ac:dyDescent="0.15">
      <c r="A228" s="13" t="s">
        <v>215</v>
      </c>
      <c r="B228" s="14">
        <f>SUM(B229:B231)</f>
        <v>365</v>
      </c>
      <c r="C228" s="17">
        <f t="shared" ref="C228:E228" si="33">SUM(C229:C231)</f>
        <v>993</v>
      </c>
      <c r="D228" s="17">
        <f t="shared" si="33"/>
        <v>492</v>
      </c>
      <c r="E228" s="17">
        <f t="shared" si="33"/>
        <v>501</v>
      </c>
      <c r="F228" s="16"/>
    </row>
    <row r="229" spans="1:6" s="2" customFormat="1" ht="17.850000000000001" customHeight="1" x14ac:dyDescent="0.15">
      <c r="A229" s="18" t="s">
        <v>216</v>
      </c>
      <c r="B229" s="14">
        <v>0</v>
      </c>
      <c r="C229" s="17">
        <v>0</v>
      </c>
      <c r="D229" s="17">
        <v>0</v>
      </c>
      <c r="E229" s="17">
        <v>0</v>
      </c>
      <c r="F229" s="16"/>
    </row>
    <row r="230" spans="1:6" s="2" customFormat="1" ht="17.850000000000001" customHeight="1" x14ac:dyDescent="0.15">
      <c r="A230" s="18" t="s">
        <v>217</v>
      </c>
      <c r="B230" s="14">
        <v>87</v>
      </c>
      <c r="C230" s="17">
        <v>202</v>
      </c>
      <c r="D230" s="17">
        <v>87</v>
      </c>
      <c r="E230" s="17">
        <v>115</v>
      </c>
      <c r="F230" s="16"/>
    </row>
    <row r="231" spans="1:6" s="2" customFormat="1" ht="17.850000000000001" customHeight="1" x14ac:dyDescent="0.15">
      <c r="A231" s="18" t="s">
        <v>218</v>
      </c>
      <c r="B231" s="14">
        <v>278</v>
      </c>
      <c r="C231" s="17">
        <v>791</v>
      </c>
      <c r="D231" s="17">
        <v>405</v>
      </c>
      <c r="E231" s="17">
        <v>386</v>
      </c>
      <c r="F231" s="16"/>
    </row>
    <row r="232" spans="1:6" s="2" customFormat="1" ht="17.850000000000001" customHeight="1" x14ac:dyDescent="0.15">
      <c r="A232" s="24" t="s">
        <v>219</v>
      </c>
      <c r="B232" s="14">
        <v>49</v>
      </c>
      <c r="C232" s="25">
        <v>82</v>
      </c>
      <c r="D232" s="17">
        <v>46</v>
      </c>
      <c r="E232" s="17">
        <v>36</v>
      </c>
      <c r="F232" s="16"/>
    </row>
    <row r="233" spans="1:6" s="2" customFormat="1" ht="17.850000000000001" customHeight="1" x14ac:dyDescent="0.15">
      <c r="A233" s="13" t="s">
        <v>220</v>
      </c>
      <c r="B233" s="14">
        <f>SUM(B234:B238)</f>
        <v>2399</v>
      </c>
      <c r="C233" s="17">
        <f t="shared" ref="C233:E233" si="34">SUM(C234:C238)</f>
        <v>5609</v>
      </c>
      <c r="D233" s="17">
        <f t="shared" si="34"/>
        <v>2632</v>
      </c>
      <c r="E233" s="17">
        <f t="shared" si="34"/>
        <v>2977</v>
      </c>
      <c r="F233" s="16"/>
    </row>
    <row r="234" spans="1:6" s="2" customFormat="1" ht="17.850000000000001" customHeight="1" x14ac:dyDescent="0.15">
      <c r="A234" s="18" t="s">
        <v>221</v>
      </c>
      <c r="B234" s="14">
        <v>636</v>
      </c>
      <c r="C234" s="17">
        <v>1415</v>
      </c>
      <c r="D234" s="17">
        <v>649</v>
      </c>
      <c r="E234" s="17">
        <v>766</v>
      </c>
      <c r="F234" s="16"/>
    </row>
    <row r="235" spans="1:6" s="2" customFormat="1" ht="17.850000000000001" customHeight="1" x14ac:dyDescent="0.15">
      <c r="A235" s="18" t="s">
        <v>222</v>
      </c>
      <c r="B235" s="14">
        <v>468</v>
      </c>
      <c r="C235" s="17">
        <v>1052</v>
      </c>
      <c r="D235" s="17">
        <v>490</v>
      </c>
      <c r="E235" s="17">
        <v>562</v>
      </c>
      <c r="F235" s="16"/>
    </row>
    <row r="236" spans="1:6" s="2" customFormat="1" ht="17.850000000000001" customHeight="1" x14ac:dyDescent="0.15">
      <c r="A236" s="18" t="s">
        <v>223</v>
      </c>
      <c r="B236" s="14">
        <v>263</v>
      </c>
      <c r="C236" s="17">
        <v>624</v>
      </c>
      <c r="D236" s="17">
        <v>276</v>
      </c>
      <c r="E236" s="17">
        <v>348</v>
      </c>
      <c r="F236" s="16"/>
    </row>
    <row r="237" spans="1:6" s="2" customFormat="1" ht="17.850000000000001" customHeight="1" x14ac:dyDescent="0.15">
      <c r="A237" s="18" t="s">
        <v>224</v>
      </c>
      <c r="B237" s="14">
        <v>453</v>
      </c>
      <c r="C237" s="17">
        <v>1170</v>
      </c>
      <c r="D237" s="17">
        <v>587</v>
      </c>
      <c r="E237" s="17">
        <v>583</v>
      </c>
      <c r="F237" s="16"/>
    </row>
    <row r="238" spans="1:6" s="2" customFormat="1" ht="17.850000000000001" customHeight="1" x14ac:dyDescent="0.15">
      <c r="A238" s="18" t="s">
        <v>225</v>
      </c>
      <c r="B238" s="14">
        <v>579</v>
      </c>
      <c r="C238" s="17">
        <v>1348</v>
      </c>
      <c r="D238" s="17">
        <v>630</v>
      </c>
      <c r="E238" s="17">
        <v>718</v>
      </c>
      <c r="F238" s="16"/>
    </row>
    <row r="239" spans="1:6" s="2" customFormat="1" ht="17.850000000000001" customHeight="1" x14ac:dyDescent="0.15">
      <c r="A239" s="13" t="s">
        <v>226</v>
      </c>
      <c r="B239" s="14">
        <f>SUM(B240:B241)</f>
        <v>653</v>
      </c>
      <c r="C239" s="17">
        <f t="shared" ref="C239:E239" si="35">SUM(C240:C241)</f>
        <v>1055</v>
      </c>
      <c r="D239" s="17">
        <f t="shared" si="35"/>
        <v>637</v>
      </c>
      <c r="E239" s="17">
        <f t="shared" si="35"/>
        <v>418</v>
      </c>
      <c r="F239" s="16"/>
    </row>
    <row r="240" spans="1:6" s="2" customFormat="1" ht="17.850000000000001" customHeight="1" x14ac:dyDescent="0.15">
      <c r="A240" s="18" t="s">
        <v>227</v>
      </c>
      <c r="B240" s="14">
        <v>298</v>
      </c>
      <c r="C240" s="17">
        <v>585</v>
      </c>
      <c r="D240" s="17">
        <v>387</v>
      </c>
      <c r="E240" s="17">
        <v>198</v>
      </c>
      <c r="F240" s="16"/>
    </row>
    <row r="241" spans="1:6" s="2" customFormat="1" ht="17.850000000000001" customHeight="1" x14ac:dyDescent="0.15">
      <c r="A241" s="18" t="s">
        <v>228</v>
      </c>
      <c r="B241" s="14">
        <v>355</v>
      </c>
      <c r="C241" s="17">
        <v>470</v>
      </c>
      <c r="D241" s="17">
        <v>250</v>
      </c>
      <c r="E241" s="17">
        <v>220</v>
      </c>
      <c r="F241" s="16"/>
    </row>
    <row r="242" spans="1:6" s="2" customFormat="1" ht="17.850000000000001" customHeight="1" x14ac:dyDescent="0.15">
      <c r="A242" s="13" t="s">
        <v>229</v>
      </c>
      <c r="B242" s="14">
        <v>6090</v>
      </c>
      <c r="C242" s="17">
        <v>12815</v>
      </c>
      <c r="D242" s="17">
        <v>6281</v>
      </c>
      <c r="E242" s="17">
        <v>6534</v>
      </c>
      <c r="F242" s="16"/>
    </row>
    <row r="243" spans="1:6" s="2" customFormat="1" ht="17.850000000000001" customHeight="1" x14ac:dyDescent="0.15">
      <c r="A243" s="13" t="s">
        <v>230</v>
      </c>
      <c r="B243" s="14">
        <f>SUM(B244:B246)</f>
        <v>765</v>
      </c>
      <c r="C243" s="17">
        <f t="shared" ref="C243:E243" si="36">SUM(C244:C246)</f>
        <v>1520</v>
      </c>
      <c r="D243" s="17">
        <f t="shared" si="36"/>
        <v>733</v>
      </c>
      <c r="E243" s="17">
        <f t="shared" si="36"/>
        <v>787</v>
      </c>
      <c r="F243" s="16"/>
    </row>
    <row r="244" spans="1:6" s="2" customFormat="1" ht="17.850000000000001" customHeight="1" x14ac:dyDescent="0.15">
      <c r="A244" s="18" t="s">
        <v>231</v>
      </c>
      <c r="B244" s="14">
        <v>145</v>
      </c>
      <c r="C244" s="17">
        <v>276</v>
      </c>
      <c r="D244" s="17">
        <v>125</v>
      </c>
      <c r="E244" s="17">
        <v>151</v>
      </c>
      <c r="F244" s="16"/>
    </row>
    <row r="245" spans="1:6" s="2" customFormat="1" ht="17.850000000000001" customHeight="1" x14ac:dyDescent="0.15">
      <c r="A245" s="18" t="s">
        <v>232</v>
      </c>
      <c r="B245" s="14">
        <v>262</v>
      </c>
      <c r="C245" s="17">
        <v>526</v>
      </c>
      <c r="D245" s="17">
        <v>251</v>
      </c>
      <c r="E245" s="17">
        <v>275</v>
      </c>
      <c r="F245" s="16"/>
    </row>
    <row r="246" spans="1:6" s="2" customFormat="1" ht="17.850000000000001" customHeight="1" x14ac:dyDescent="0.15">
      <c r="A246" s="18" t="s">
        <v>233</v>
      </c>
      <c r="B246" s="14">
        <v>358</v>
      </c>
      <c r="C246" s="17">
        <v>718</v>
      </c>
      <c r="D246" s="17">
        <v>357</v>
      </c>
      <c r="E246" s="17">
        <v>361</v>
      </c>
      <c r="F246" s="16"/>
    </row>
    <row r="247" spans="1:6" s="2" customFormat="1" ht="17.850000000000001" customHeight="1" x14ac:dyDescent="0.15">
      <c r="A247" s="13" t="s">
        <v>234</v>
      </c>
      <c r="B247" s="14">
        <v>123</v>
      </c>
      <c r="C247" s="17">
        <v>398</v>
      </c>
      <c r="D247" s="17">
        <v>186</v>
      </c>
      <c r="E247" s="17">
        <v>212</v>
      </c>
      <c r="F247" s="16"/>
    </row>
    <row r="248" spans="1:6" s="2" customFormat="1" ht="17.850000000000001" customHeight="1" x14ac:dyDescent="0.15">
      <c r="A248" s="13" t="s">
        <v>235</v>
      </c>
      <c r="B248" s="14">
        <f>SUM(B249:B250)</f>
        <v>544</v>
      </c>
      <c r="C248" s="17">
        <f t="shared" ref="C248:E248" si="37">SUM(C249:C250)</f>
        <v>965</v>
      </c>
      <c r="D248" s="17">
        <f t="shared" si="37"/>
        <v>466</v>
      </c>
      <c r="E248" s="17">
        <f t="shared" si="37"/>
        <v>499</v>
      </c>
      <c r="F248" s="16"/>
    </row>
    <row r="249" spans="1:6" s="2" customFormat="1" ht="17.850000000000001" customHeight="1" x14ac:dyDescent="0.15">
      <c r="A249" s="18" t="s">
        <v>236</v>
      </c>
      <c r="B249" s="14">
        <v>368</v>
      </c>
      <c r="C249" s="17">
        <v>674</v>
      </c>
      <c r="D249" s="17">
        <v>320</v>
      </c>
      <c r="E249" s="17">
        <v>354</v>
      </c>
      <c r="F249" s="16"/>
    </row>
    <row r="250" spans="1:6" s="2" customFormat="1" ht="17.850000000000001" customHeight="1" x14ac:dyDescent="0.15">
      <c r="A250" s="18" t="s">
        <v>237</v>
      </c>
      <c r="B250" s="14">
        <v>176</v>
      </c>
      <c r="C250" s="17">
        <v>291</v>
      </c>
      <c r="D250" s="17">
        <v>146</v>
      </c>
      <c r="E250" s="17">
        <v>145</v>
      </c>
      <c r="F250" s="16"/>
    </row>
    <row r="251" spans="1:6" s="2" customFormat="1" ht="17.850000000000001" customHeight="1" x14ac:dyDescent="0.15">
      <c r="A251" s="13" t="s">
        <v>238</v>
      </c>
      <c r="B251" s="14">
        <v>296</v>
      </c>
      <c r="C251" s="16">
        <v>553</v>
      </c>
      <c r="D251" s="16">
        <v>278</v>
      </c>
      <c r="E251" s="16">
        <v>275</v>
      </c>
      <c r="F251" s="16"/>
    </row>
    <row r="252" spans="1:6" s="2" customFormat="1" ht="17.850000000000001" customHeight="1" x14ac:dyDescent="0.15">
      <c r="A252" s="13" t="s">
        <v>239</v>
      </c>
      <c r="B252" s="14">
        <f>SUM(B253:B257)</f>
        <v>4890</v>
      </c>
      <c r="C252" s="17">
        <f t="shared" ref="C252:E252" si="38">SUM(C253:C257)</f>
        <v>10260</v>
      </c>
      <c r="D252" s="17">
        <f t="shared" si="38"/>
        <v>4888</v>
      </c>
      <c r="E252" s="17">
        <f t="shared" si="38"/>
        <v>5372</v>
      </c>
      <c r="F252" s="16"/>
    </row>
    <row r="253" spans="1:6" s="2" customFormat="1" ht="17.850000000000001" customHeight="1" x14ac:dyDescent="0.15">
      <c r="A253" s="18" t="s">
        <v>240</v>
      </c>
      <c r="B253" s="14">
        <v>514</v>
      </c>
      <c r="C253" s="16">
        <v>948</v>
      </c>
      <c r="D253" s="16">
        <v>485</v>
      </c>
      <c r="E253" s="16">
        <v>463</v>
      </c>
      <c r="F253" s="16"/>
    </row>
    <row r="254" spans="1:6" s="2" customFormat="1" ht="17.850000000000001" customHeight="1" x14ac:dyDescent="0.15">
      <c r="A254" s="18" t="s">
        <v>241</v>
      </c>
      <c r="B254" s="14">
        <v>1330</v>
      </c>
      <c r="C254" s="16">
        <v>2906</v>
      </c>
      <c r="D254" s="16">
        <v>1379</v>
      </c>
      <c r="E254" s="16">
        <v>1527</v>
      </c>
      <c r="F254" s="16"/>
    </row>
    <row r="255" spans="1:6" s="2" customFormat="1" ht="17.850000000000001" customHeight="1" x14ac:dyDescent="0.15">
      <c r="A255" s="18" t="s">
        <v>242</v>
      </c>
      <c r="B255" s="14">
        <v>1247</v>
      </c>
      <c r="C255" s="16">
        <v>2446</v>
      </c>
      <c r="D255" s="16">
        <v>1185</v>
      </c>
      <c r="E255" s="16">
        <v>1261</v>
      </c>
      <c r="F255" s="16"/>
    </row>
    <row r="256" spans="1:6" s="2" customFormat="1" ht="17.850000000000001" customHeight="1" x14ac:dyDescent="0.15">
      <c r="A256" s="18" t="s">
        <v>243</v>
      </c>
      <c r="B256" s="14">
        <v>375</v>
      </c>
      <c r="C256" s="17">
        <v>919</v>
      </c>
      <c r="D256" s="17">
        <v>436</v>
      </c>
      <c r="E256" s="17">
        <v>483</v>
      </c>
      <c r="F256" s="16"/>
    </row>
    <row r="257" spans="1:6" s="2" customFormat="1" ht="17.850000000000001" customHeight="1" x14ac:dyDescent="0.15">
      <c r="A257" s="18" t="s">
        <v>244</v>
      </c>
      <c r="B257" s="14">
        <v>1424</v>
      </c>
      <c r="C257" s="16">
        <v>3041</v>
      </c>
      <c r="D257" s="16">
        <v>1403</v>
      </c>
      <c r="E257" s="16">
        <v>1638</v>
      </c>
      <c r="F257" s="16"/>
    </row>
    <row r="258" spans="1:6" s="2" customFormat="1" ht="17.850000000000001" customHeight="1" x14ac:dyDescent="0.15">
      <c r="A258" s="13" t="s">
        <v>245</v>
      </c>
      <c r="B258" s="14">
        <v>2703</v>
      </c>
      <c r="C258" s="16">
        <v>6331</v>
      </c>
      <c r="D258" s="16">
        <v>3006</v>
      </c>
      <c r="E258" s="16">
        <v>3325</v>
      </c>
      <c r="F258" s="16"/>
    </row>
    <row r="259" spans="1:6" s="2" customFormat="1" ht="17.850000000000001" customHeight="1" x14ac:dyDescent="0.15">
      <c r="A259" s="13" t="s">
        <v>246</v>
      </c>
      <c r="B259" s="14">
        <f>SUM(B260:B262)</f>
        <v>423</v>
      </c>
      <c r="C259" s="17">
        <f t="shared" ref="C259:E259" si="39">SUM(C260:C262)</f>
        <v>916</v>
      </c>
      <c r="D259" s="17">
        <f t="shared" si="39"/>
        <v>424</v>
      </c>
      <c r="E259" s="17">
        <f t="shared" si="39"/>
        <v>492</v>
      </c>
      <c r="F259" s="16"/>
    </row>
    <row r="260" spans="1:6" s="2" customFormat="1" ht="17.850000000000001" customHeight="1" x14ac:dyDescent="0.15">
      <c r="A260" s="18" t="s">
        <v>247</v>
      </c>
      <c r="B260" s="14">
        <v>191</v>
      </c>
      <c r="C260" s="17">
        <v>359</v>
      </c>
      <c r="D260" s="17">
        <v>167</v>
      </c>
      <c r="E260" s="17">
        <v>192</v>
      </c>
      <c r="F260" s="16"/>
    </row>
    <row r="261" spans="1:6" s="2" customFormat="1" ht="17.850000000000001" customHeight="1" x14ac:dyDescent="0.15">
      <c r="A261" s="18" t="s">
        <v>248</v>
      </c>
      <c r="B261" s="14">
        <v>12</v>
      </c>
      <c r="C261" s="17">
        <v>27</v>
      </c>
      <c r="D261" s="17">
        <v>14</v>
      </c>
      <c r="E261" s="17">
        <v>13</v>
      </c>
      <c r="F261" s="16"/>
    </row>
    <row r="262" spans="1:6" s="2" customFormat="1" ht="17.850000000000001" customHeight="1" x14ac:dyDescent="0.15">
      <c r="A262" s="18" t="s">
        <v>249</v>
      </c>
      <c r="B262" s="14">
        <v>220</v>
      </c>
      <c r="C262" s="17">
        <v>530</v>
      </c>
      <c r="D262" s="17">
        <v>243</v>
      </c>
      <c r="E262" s="17">
        <v>287</v>
      </c>
      <c r="F262" s="16"/>
    </row>
    <row r="263" spans="1:6" s="2" customFormat="1" ht="17.850000000000001" customHeight="1" x14ac:dyDescent="0.15">
      <c r="A263" s="13" t="s">
        <v>250</v>
      </c>
      <c r="B263" s="14">
        <f>B264+B269+B270</f>
        <v>781</v>
      </c>
      <c r="C263" s="17">
        <f t="shared" ref="C263:E263" si="40">C264+C269+C270</f>
        <v>1465</v>
      </c>
      <c r="D263" s="17">
        <f t="shared" si="40"/>
        <v>711</v>
      </c>
      <c r="E263" s="17">
        <f t="shared" si="40"/>
        <v>754</v>
      </c>
      <c r="F263" s="16"/>
    </row>
    <row r="264" spans="1:6" s="2" customFormat="1" ht="17.850000000000001" customHeight="1" x14ac:dyDescent="0.15">
      <c r="A264" s="26" t="s">
        <v>251</v>
      </c>
      <c r="B264" s="22">
        <v>178</v>
      </c>
      <c r="C264" s="23">
        <v>296</v>
      </c>
      <c r="D264" s="23">
        <v>134</v>
      </c>
      <c r="E264" s="23">
        <v>162</v>
      </c>
      <c r="F264" s="16"/>
    </row>
    <row r="265" spans="1:6" s="2" customFormat="1" ht="25.5" customHeight="1" x14ac:dyDescent="0.15">
      <c r="A265" s="24"/>
      <c r="B265" s="17"/>
      <c r="C265" s="17"/>
      <c r="D265" s="17"/>
      <c r="E265" s="17"/>
      <c r="F265" s="16"/>
    </row>
    <row r="266" spans="1:6" ht="15" customHeight="1" x14ac:dyDescent="0.15">
      <c r="A266" s="4" t="s">
        <v>252</v>
      </c>
      <c r="B266" s="2"/>
      <c r="C266" s="2"/>
      <c r="D266" s="2"/>
      <c r="E266" s="2"/>
    </row>
    <row r="267" spans="1:6" ht="15" customHeight="1" x14ac:dyDescent="0.15">
      <c r="A267" s="5" t="s">
        <v>2</v>
      </c>
      <c r="B267" s="6" t="s">
        <v>3</v>
      </c>
      <c r="C267" s="7" t="s">
        <v>4</v>
      </c>
      <c r="D267" s="8"/>
      <c r="E267" s="8"/>
    </row>
    <row r="268" spans="1:6" ht="15" customHeight="1" x14ac:dyDescent="0.15">
      <c r="A268" s="9"/>
      <c r="B268" s="10"/>
      <c r="C268" s="11" t="s">
        <v>5</v>
      </c>
      <c r="D268" s="11" t="s">
        <v>6</v>
      </c>
      <c r="E268" s="12" t="s">
        <v>7</v>
      </c>
    </row>
    <row r="269" spans="1:6" s="2" customFormat="1" ht="17.850000000000001" customHeight="1" x14ac:dyDescent="0.15">
      <c r="A269" s="18" t="s">
        <v>253</v>
      </c>
      <c r="B269" s="14">
        <v>274</v>
      </c>
      <c r="C269" s="17">
        <v>602</v>
      </c>
      <c r="D269" s="17">
        <v>298</v>
      </c>
      <c r="E269" s="17">
        <v>304</v>
      </c>
      <c r="F269" s="16"/>
    </row>
    <row r="270" spans="1:6" s="2" customFormat="1" ht="17.850000000000001" customHeight="1" x14ac:dyDescent="0.15">
      <c r="A270" s="18" t="s">
        <v>254</v>
      </c>
      <c r="B270" s="14">
        <v>329</v>
      </c>
      <c r="C270" s="17">
        <v>567</v>
      </c>
      <c r="D270" s="17">
        <v>279</v>
      </c>
      <c r="E270" s="17">
        <v>288</v>
      </c>
      <c r="F270" s="16"/>
    </row>
    <row r="271" spans="1:6" s="2" customFormat="1" ht="17.850000000000001" customHeight="1" x14ac:dyDescent="0.15">
      <c r="A271" s="13" t="s">
        <v>255</v>
      </c>
      <c r="B271" s="14">
        <v>10</v>
      </c>
      <c r="C271" s="17">
        <v>26</v>
      </c>
      <c r="D271" s="17">
        <v>13</v>
      </c>
      <c r="E271" s="17">
        <v>13</v>
      </c>
      <c r="F271" s="16"/>
    </row>
    <row r="272" spans="1:6" s="2" customFormat="1" ht="17.850000000000001" customHeight="1" x14ac:dyDescent="0.15">
      <c r="A272" s="13" t="s">
        <v>256</v>
      </c>
      <c r="B272" s="14">
        <v>35</v>
      </c>
      <c r="C272" s="17">
        <v>79</v>
      </c>
      <c r="D272" s="17">
        <v>44</v>
      </c>
      <c r="E272" s="17">
        <v>35</v>
      </c>
      <c r="F272" s="16"/>
    </row>
    <row r="273" spans="1:6" s="2" customFormat="1" ht="17.850000000000001" customHeight="1" x14ac:dyDescent="0.15">
      <c r="A273" s="13" t="s">
        <v>257</v>
      </c>
      <c r="B273" s="14">
        <f>SUM(B274:B276)</f>
        <v>659</v>
      </c>
      <c r="C273" s="17">
        <f t="shared" ref="C273:E273" si="41">SUM(C274:C276)</f>
        <v>1352</v>
      </c>
      <c r="D273" s="17">
        <f t="shared" si="41"/>
        <v>690</v>
      </c>
      <c r="E273" s="17">
        <f t="shared" si="41"/>
        <v>662</v>
      </c>
      <c r="F273" s="16"/>
    </row>
    <row r="274" spans="1:6" s="2" customFormat="1" ht="17.850000000000001" customHeight="1" x14ac:dyDescent="0.15">
      <c r="A274" s="18" t="s">
        <v>258</v>
      </c>
      <c r="B274" s="14">
        <v>258</v>
      </c>
      <c r="C274" s="17">
        <v>638</v>
      </c>
      <c r="D274" s="17">
        <v>331</v>
      </c>
      <c r="E274" s="17">
        <v>307</v>
      </c>
      <c r="F274" s="16"/>
    </row>
    <row r="275" spans="1:6" s="2" customFormat="1" ht="17.850000000000001" customHeight="1" x14ac:dyDescent="0.15">
      <c r="A275" s="18" t="s">
        <v>259</v>
      </c>
      <c r="B275" s="14">
        <v>342</v>
      </c>
      <c r="C275" s="17">
        <v>587</v>
      </c>
      <c r="D275" s="17">
        <v>297</v>
      </c>
      <c r="E275" s="17">
        <v>290</v>
      </c>
      <c r="F275" s="16"/>
    </row>
    <row r="276" spans="1:6" s="2" customFormat="1" ht="17.850000000000001" customHeight="1" x14ac:dyDescent="0.15">
      <c r="A276" s="18" t="s">
        <v>260</v>
      </c>
      <c r="B276" s="14">
        <v>59</v>
      </c>
      <c r="C276" s="17">
        <v>127</v>
      </c>
      <c r="D276" s="17">
        <v>62</v>
      </c>
      <c r="E276" s="17">
        <v>65</v>
      </c>
      <c r="F276" s="16"/>
    </row>
    <row r="277" spans="1:6" s="2" customFormat="1" ht="17.850000000000001" customHeight="1" x14ac:dyDescent="0.15">
      <c r="A277" s="13" t="s">
        <v>261</v>
      </c>
      <c r="B277" s="14">
        <v>223</v>
      </c>
      <c r="C277" s="17">
        <v>593</v>
      </c>
      <c r="D277" s="17">
        <v>290</v>
      </c>
      <c r="E277" s="17">
        <v>303</v>
      </c>
      <c r="F277" s="16"/>
    </row>
    <row r="278" spans="1:6" s="2" customFormat="1" ht="17.850000000000001" customHeight="1" x14ac:dyDescent="0.15">
      <c r="A278" s="13" t="s">
        <v>262</v>
      </c>
      <c r="B278" s="14">
        <f>SUM(B279:B281)</f>
        <v>4556</v>
      </c>
      <c r="C278" s="17">
        <f t="shared" ref="C278:E278" si="42">SUM(C279:C281)</f>
        <v>9927</v>
      </c>
      <c r="D278" s="17">
        <f t="shared" si="42"/>
        <v>4552</v>
      </c>
      <c r="E278" s="17">
        <f t="shared" si="42"/>
        <v>5375</v>
      </c>
      <c r="F278" s="16"/>
    </row>
    <row r="279" spans="1:6" s="2" customFormat="1" ht="17.850000000000001" customHeight="1" x14ac:dyDescent="0.15">
      <c r="A279" s="18" t="s">
        <v>263</v>
      </c>
      <c r="B279" s="14">
        <v>1183</v>
      </c>
      <c r="C279" s="17">
        <v>2572</v>
      </c>
      <c r="D279" s="17">
        <v>1118</v>
      </c>
      <c r="E279" s="17">
        <v>1454</v>
      </c>
      <c r="F279" s="16"/>
    </row>
    <row r="280" spans="1:6" s="2" customFormat="1" ht="17.850000000000001" customHeight="1" x14ac:dyDescent="0.15">
      <c r="A280" s="18" t="s">
        <v>264</v>
      </c>
      <c r="B280" s="14">
        <v>1518</v>
      </c>
      <c r="C280" s="17">
        <v>3386</v>
      </c>
      <c r="D280" s="17">
        <v>1536</v>
      </c>
      <c r="E280" s="17">
        <v>1850</v>
      </c>
      <c r="F280" s="16"/>
    </row>
    <row r="281" spans="1:6" s="2" customFormat="1" ht="17.850000000000001" customHeight="1" x14ac:dyDescent="0.15">
      <c r="A281" s="18" t="s">
        <v>265</v>
      </c>
      <c r="B281" s="14">
        <v>1855</v>
      </c>
      <c r="C281" s="17">
        <v>3969</v>
      </c>
      <c r="D281" s="17">
        <v>1898</v>
      </c>
      <c r="E281" s="17">
        <v>2071</v>
      </c>
      <c r="F281" s="16"/>
    </row>
    <row r="282" spans="1:6" s="2" customFormat="1" ht="17.850000000000001" customHeight="1" x14ac:dyDescent="0.15">
      <c r="A282" s="13" t="s">
        <v>266</v>
      </c>
      <c r="B282" s="14">
        <v>818</v>
      </c>
      <c r="C282" s="16">
        <v>2198</v>
      </c>
      <c r="D282" s="16">
        <v>1092</v>
      </c>
      <c r="E282" s="16">
        <v>1106</v>
      </c>
      <c r="F282" s="16"/>
    </row>
    <row r="283" spans="1:6" s="2" customFormat="1" ht="17.850000000000001" customHeight="1" x14ac:dyDescent="0.15">
      <c r="A283" s="13" t="s">
        <v>267</v>
      </c>
      <c r="B283" s="14">
        <v>173</v>
      </c>
      <c r="C283" s="16">
        <v>350</v>
      </c>
      <c r="D283" s="16">
        <v>183</v>
      </c>
      <c r="E283" s="16">
        <v>167</v>
      </c>
      <c r="F283" s="16"/>
    </row>
    <row r="284" spans="1:6" s="2" customFormat="1" ht="17.850000000000001" customHeight="1" x14ac:dyDescent="0.15">
      <c r="A284" s="13" t="s">
        <v>268</v>
      </c>
      <c r="B284" s="14">
        <f>SUM(B285:B286)</f>
        <v>353</v>
      </c>
      <c r="C284" s="17">
        <f t="shared" ref="C284:E284" si="43">SUM(C285:C286)</f>
        <v>698</v>
      </c>
      <c r="D284" s="17">
        <f t="shared" si="43"/>
        <v>335</v>
      </c>
      <c r="E284" s="17">
        <f t="shared" si="43"/>
        <v>363</v>
      </c>
      <c r="F284" s="16"/>
    </row>
    <row r="285" spans="1:6" s="2" customFormat="1" ht="17.850000000000001" customHeight="1" x14ac:dyDescent="0.15">
      <c r="A285" s="18" t="s">
        <v>269</v>
      </c>
      <c r="B285" s="14">
        <v>206</v>
      </c>
      <c r="C285" s="16">
        <v>413</v>
      </c>
      <c r="D285" s="16">
        <v>191</v>
      </c>
      <c r="E285" s="16">
        <v>222</v>
      </c>
      <c r="F285" s="16"/>
    </row>
    <row r="286" spans="1:6" s="2" customFormat="1" ht="17.850000000000001" customHeight="1" x14ac:dyDescent="0.15">
      <c r="A286" s="18" t="s">
        <v>270</v>
      </c>
      <c r="B286" s="14">
        <v>147</v>
      </c>
      <c r="C286" s="16">
        <v>285</v>
      </c>
      <c r="D286" s="16">
        <v>144</v>
      </c>
      <c r="E286" s="16">
        <v>141</v>
      </c>
      <c r="F286" s="16"/>
    </row>
    <row r="287" spans="1:6" s="2" customFormat="1" ht="17.850000000000001" customHeight="1" x14ac:dyDescent="0.15">
      <c r="A287" s="13" t="s">
        <v>271</v>
      </c>
      <c r="B287" s="14">
        <v>9175</v>
      </c>
      <c r="C287" s="16">
        <v>19200</v>
      </c>
      <c r="D287" s="16">
        <v>9547</v>
      </c>
      <c r="E287" s="16">
        <v>9653</v>
      </c>
      <c r="F287" s="16"/>
    </row>
    <row r="288" spans="1:6" s="2" customFormat="1" ht="17.850000000000001" customHeight="1" x14ac:dyDescent="0.15">
      <c r="A288" s="13" t="s">
        <v>272</v>
      </c>
      <c r="B288" s="14">
        <v>73</v>
      </c>
      <c r="C288" s="16">
        <v>203</v>
      </c>
      <c r="D288" s="16">
        <v>90</v>
      </c>
      <c r="E288" s="16">
        <v>113</v>
      </c>
      <c r="F288" s="16"/>
    </row>
    <row r="289" spans="1:6" s="2" customFormat="1" ht="17.850000000000001" customHeight="1" x14ac:dyDescent="0.15">
      <c r="A289" s="13" t="s">
        <v>273</v>
      </c>
      <c r="B289" s="14">
        <v>236</v>
      </c>
      <c r="C289" s="17">
        <v>561</v>
      </c>
      <c r="D289" s="17">
        <v>271</v>
      </c>
      <c r="E289" s="17">
        <v>290</v>
      </c>
      <c r="F289" s="16"/>
    </row>
    <row r="290" spans="1:6" s="2" customFormat="1" ht="17.850000000000001" customHeight="1" x14ac:dyDescent="0.15">
      <c r="A290" s="13" t="s">
        <v>274</v>
      </c>
      <c r="B290" s="14">
        <v>81</v>
      </c>
      <c r="C290" s="16">
        <v>211</v>
      </c>
      <c r="D290" s="16">
        <v>106</v>
      </c>
      <c r="E290" s="16">
        <v>105</v>
      </c>
      <c r="F290" s="16"/>
    </row>
    <row r="291" spans="1:6" s="2" customFormat="1" ht="17.850000000000001" customHeight="1" x14ac:dyDescent="0.15">
      <c r="A291" s="13" t="s">
        <v>275</v>
      </c>
      <c r="B291" s="14">
        <v>233</v>
      </c>
      <c r="C291" s="16">
        <v>568</v>
      </c>
      <c r="D291" s="16">
        <v>248</v>
      </c>
      <c r="E291" s="16">
        <v>320</v>
      </c>
      <c r="F291" s="16"/>
    </row>
    <row r="292" spans="1:6" s="2" customFormat="1" ht="17.850000000000001" customHeight="1" x14ac:dyDescent="0.15">
      <c r="A292" s="13" t="s">
        <v>276</v>
      </c>
      <c r="B292" s="14">
        <f>SUM(B293:B294)</f>
        <v>357</v>
      </c>
      <c r="C292" s="17">
        <f t="shared" ref="C292:E292" si="44">SUM(C293:C294)</f>
        <v>732</v>
      </c>
      <c r="D292" s="17">
        <f t="shared" si="44"/>
        <v>378</v>
      </c>
      <c r="E292" s="17">
        <f t="shared" si="44"/>
        <v>354</v>
      </c>
      <c r="F292" s="16"/>
    </row>
    <row r="293" spans="1:6" s="2" customFormat="1" ht="17.850000000000001" customHeight="1" x14ac:dyDescent="0.15">
      <c r="A293" s="18" t="s">
        <v>277</v>
      </c>
      <c r="B293" s="14">
        <v>173</v>
      </c>
      <c r="C293" s="17">
        <v>362</v>
      </c>
      <c r="D293" s="17">
        <v>195</v>
      </c>
      <c r="E293" s="17">
        <v>167</v>
      </c>
      <c r="F293" s="16"/>
    </row>
    <row r="294" spans="1:6" s="2" customFormat="1" ht="17.850000000000001" customHeight="1" x14ac:dyDescent="0.15">
      <c r="A294" s="18" t="s">
        <v>278</v>
      </c>
      <c r="B294" s="14">
        <v>184</v>
      </c>
      <c r="C294" s="17">
        <v>370</v>
      </c>
      <c r="D294" s="17">
        <v>183</v>
      </c>
      <c r="E294" s="17">
        <v>187</v>
      </c>
      <c r="F294" s="16"/>
    </row>
    <row r="295" spans="1:6" s="2" customFormat="1" ht="17.850000000000001" customHeight="1" x14ac:dyDescent="0.15">
      <c r="A295" s="13" t="s">
        <v>279</v>
      </c>
      <c r="B295" s="14">
        <v>688</v>
      </c>
      <c r="C295" s="17">
        <v>1956</v>
      </c>
      <c r="D295" s="17">
        <v>913</v>
      </c>
      <c r="E295" s="17">
        <v>1043</v>
      </c>
      <c r="F295" s="16"/>
    </row>
    <row r="296" spans="1:6" s="2" customFormat="1" ht="17.850000000000001" customHeight="1" x14ac:dyDescent="0.15">
      <c r="A296" s="13" t="s">
        <v>280</v>
      </c>
      <c r="B296" s="14">
        <v>2084</v>
      </c>
      <c r="C296" s="17">
        <v>4378</v>
      </c>
      <c r="D296" s="17">
        <v>2251</v>
      </c>
      <c r="E296" s="17">
        <v>2127</v>
      </c>
      <c r="F296" s="16"/>
    </row>
    <row r="297" spans="1:6" s="2" customFormat="1" ht="17.850000000000001" customHeight="1" x14ac:dyDescent="0.15">
      <c r="A297" s="13" t="s">
        <v>281</v>
      </c>
      <c r="B297" s="14">
        <v>42</v>
      </c>
      <c r="C297" s="17">
        <v>76</v>
      </c>
      <c r="D297" s="17">
        <v>31</v>
      </c>
      <c r="E297" s="17">
        <v>45</v>
      </c>
      <c r="F297" s="16"/>
    </row>
    <row r="298" spans="1:6" s="2" customFormat="1" ht="17.850000000000001" customHeight="1" x14ac:dyDescent="0.15">
      <c r="A298" s="13" t="s">
        <v>282</v>
      </c>
      <c r="B298" s="14">
        <v>397</v>
      </c>
      <c r="C298" s="17">
        <v>1045</v>
      </c>
      <c r="D298" s="17">
        <v>503</v>
      </c>
      <c r="E298" s="17">
        <v>542</v>
      </c>
      <c r="F298" s="17"/>
    </row>
    <row r="299" spans="1:6" s="2" customFormat="1" ht="17.850000000000001" customHeight="1" x14ac:dyDescent="0.15">
      <c r="A299" s="13" t="s">
        <v>283</v>
      </c>
      <c r="B299" s="14">
        <v>516</v>
      </c>
      <c r="C299" s="17">
        <v>1324</v>
      </c>
      <c r="D299" s="17">
        <v>665</v>
      </c>
      <c r="E299" s="17">
        <v>659</v>
      </c>
      <c r="F299" s="16"/>
    </row>
    <row r="300" spans="1:6" s="2" customFormat="1" ht="17.850000000000001" customHeight="1" x14ac:dyDescent="0.15">
      <c r="A300" s="13" t="s">
        <v>284</v>
      </c>
      <c r="B300" s="14">
        <v>169</v>
      </c>
      <c r="C300" s="17">
        <v>505</v>
      </c>
      <c r="D300" s="17">
        <v>257</v>
      </c>
      <c r="E300" s="17">
        <v>248</v>
      </c>
      <c r="F300" s="16"/>
    </row>
    <row r="301" spans="1:6" s="2" customFormat="1" ht="17.850000000000001" customHeight="1" x14ac:dyDescent="0.15">
      <c r="A301" s="13" t="s">
        <v>285</v>
      </c>
      <c r="B301" s="14">
        <f>SUM(B302:B303)</f>
        <v>925</v>
      </c>
      <c r="C301" s="17">
        <f t="shared" ref="C301:E301" si="45">SUM(C302:C303)</f>
        <v>1599</v>
      </c>
      <c r="D301" s="17">
        <f t="shared" si="45"/>
        <v>717</v>
      </c>
      <c r="E301" s="17">
        <f t="shared" si="45"/>
        <v>882</v>
      </c>
      <c r="F301" s="16"/>
    </row>
    <row r="302" spans="1:6" s="2" customFormat="1" ht="17.850000000000001" customHeight="1" x14ac:dyDescent="0.15">
      <c r="A302" s="18" t="s">
        <v>286</v>
      </c>
      <c r="B302" s="14">
        <v>695</v>
      </c>
      <c r="C302" s="17">
        <v>1152</v>
      </c>
      <c r="D302" s="17">
        <v>504</v>
      </c>
      <c r="E302" s="17">
        <v>648</v>
      </c>
      <c r="F302" s="16"/>
    </row>
    <row r="303" spans="1:6" s="2" customFormat="1" ht="17.850000000000001" customHeight="1" x14ac:dyDescent="0.15">
      <c r="A303" s="18" t="s">
        <v>287</v>
      </c>
      <c r="B303" s="14">
        <v>230</v>
      </c>
      <c r="C303" s="16">
        <v>447</v>
      </c>
      <c r="D303" s="16">
        <v>213</v>
      </c>
      <c r="E303" s="16">
        <v>234</v>
      </c>
      <c r="F303" s="16"/>
    </row>
    <row r="304" spans="1:6" s="2" customFormat="1" ht="17.850000000000001" customHeight="1" x14ac:dyDescent="0.15">
      <c r="A304" s="13" t="s">
        <v>288</v>
      </c>
      <c r="B304" s="14">
        <v>19</v>
      </c>
      <c r="C304" s="16">
        <v>46</v>
      </c>
      <c r="D304" s="16">
        <v>19</v>
      </c>
      <c r="E304" s="16">
        <v>27</v>
      </c>
      <c r="F304" s="16"/>
    </row>
    <row r="305" spans="1:6" s="2" customFormat="1" ht="17.850000000000001" customHeight="1" x14ac:dyDescent="0.15">
      <c r="A305" s="27" t="s">
        <v>289</v>
      </c>
      <c r="B305" s="17">
        <v>3376</v>
      </c>
      <c r="C305" s="17">
        <v>5839</v>
      </c>
      <c r="D305" s="17">
        <v>3062</v>
      </c>
      <c r="E305" s="17">
        <v>2777</v>
      </c>
      <c r="F305" s="16"/>
    </row>
    <row r="306" spans="1:6" s="2" customFormat="1" ht="17.850000000000001" customHeight="1" x14ac:dyDescent="0.15">
      <c r="A306" s="27"/>
      <c r="B306" s="17"/>
      <c r="C306" s="17"/>
      <c r="D306" s="17"/>
      <c r="E306" s="17"/>
      <c r="F306" s="16"/>
    </row>
    <row r="307" spans="1:6" x14ac:dyDescent="0.15">
      <c r="A307" s="28"/>
      <c r="B307" s="29"/>
      <c r="C307" s="30"/>
      <c r="D307" s="30"/>
      <c r="E307" s="30"/>
    </row>
    <row r="308" spans="1:6" x14ac:dyDescent="0.15">
      <c r="A308" s="31" t="s">
        <v>290</v>
      </c>
      <c r="B308" s="23">
        <v>122633</v>
      </c>
      <c r="C308" s="23">
        <v>269015</v>
      </c>
      <c r="D308" s="23">
        <v>131853</v>
      </c>
      <c r="E308" s="23">
        <v>137162</v>
      </c>
    </row>
    <row r="309" spans="1:6" x14ac:dyDescent="0.15">
      <c r="A309" s="24"/>
      <c r="B309" s="32"/>
      <c r="C309" s="32"/>
      <c r="D309" s="32"/>
      <c r="E309" s="32"/>
    </row>
    <row r="311" spans="1:6" x14ac:dyDescent="0.15">
      <c r="B311" s="20"/>
      <c r="C311" s="20"/>
      <c r="D311" s="20"/>
      <c r="E311" s="20"/>
    </row>
  </sheetData>
  <mergeCells count="14">
    <mergeCell ref="A267:A268"/>
    <mergeCell ref="B267:B268"/>
    <mergeCell ref="A135:A136"/>
    <mergeCell ref="B135:B136"/>
    <mergeCell ref="A179:A180"/>
    <mergeCell ref="B179:B180"/>
    <mergeCell ref="A223:A224"/>
    <mergeCell ref="B223:B224"/>
    <mergeCell ref="A3:A4"/>
    <mergeCell ref="B3:B4"/>
    <mergeCell ref="A47:A48"/>
    <mergeCell ref="B47:B48"/>
    <mergeCell ref="A91:A92"/>
    <mergeCell ref="B91:B92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4" orientation="portrait" useFirstPageNumber="1" r:id="rId1"/>
  <headerFooter alignWithMargins="0">
    <oddHeader>&amp;L&amp;8　　　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1625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1626</v>
      </c>
      <c r="B5" s="110">
        <v>259</v>
      </c>
      <c r="C5" s="100">
        <v>588</v>
      </c>
      <c r="D5" s="101">
        <v>273</v>
      </c>
      <c r="E5" s="101">
        <v>315</v>
      </c>
    </row>
    <row r="6" spans="1:5" ht="17.25" customHeight="1" x14ac:dyDescent="0.15">
      <c r="A6" s="45" t="s">
        <v>1627</v>
      </c>
      <c r="B6" s="110">
        <v>235</v>
      </c>
      <c r="C6" s="101">
        <v>622</v>
      </c>
      <c r="D6" s="101">
        <v>314</v>
      </c>
      <c r="E6" s="101">
        <v>308</v>
      </c>
    </row>
    <row r="7" spans="1:5" ht="17.25" customHeight="1" x14ac:dyDescent="0.15">
      <c r="A7" s="45" t="s">
        <v>1628</v>
      </c>
      <c r="B7" s="110">
        <v>244</v>
      </c>
      <c r="C7" s="101">
        <v>682</v>
      </c>
      <c r="D7" s="101">
        <v>338</v>
      </c>
      <c r="E7" s="101">
        <v>344</v>
      </c>
    </row>
    <row r="8" spans="1:5" ht="17.25" customHeight="1" x14ac:dyDescent="0.15">
      <c r="A8" s="45" t="s">
        <v>1629</v>
      </c>
      <c r="B8" s="110">
        <v>263</v>
      </c>
      <c r="C8" s="101">
        <v>593</v>
      </c>
      <c r="D8" s="101">
        <v>294</v>
      </c>
      <c r="E8" s="101">
        <v>299</v>
      </c>
    </row>
    <row r="9" spans="1:5" ht="17.25" customHeight="1" x14ac:dyDescent="0.15">
      <c r="A9" s="45" t="s">
        <v>1630</v>
      </c>
      <c r="B9" s="110">
        <v>18</v>
      </c>
      <c r="C9" s="101">
        <v>38</v>
      </c>
      <c r="D9" s="101">
        <v>20</v>
      </c>
      <c r="E9" s="101">
        <v>18</v>
      </c>
    </row>
    <row r="10" spans="1:5" ht="17.25" customHeight="1" x14ac:dyDescent="0.15">
      <c r="A10" s="45" t="s">
        <v>1631</v>
      </c>
      <c r="B10" s="110">
        <v>136</v>
      </c>
      <c r="C10" s="101">
        <v>338</v>
      </c>
      <c r="D10" s="101">
        <v>168</v>
      </c>
      <c r="E10" s="101">
        <v>170</v>
      </c>
    </row>
    <row r="11" spans="1:5" ht="17.25" customHeight="1" x14ac:dyDescent="0.15">
      <c r="A11" s="45" t="s">
        <v>1632</v>
      </c>
      <c r="B11" s="110">
        <v>426</v>
      </c>
      <c r="C11" s="101">
        <v>1010</v>
      </c>
      <c r="D11" s="101">
        <v>503</v>
      </c>
      <c r="E11" s="101">
        <v>507</v>
      </c>
    </row>
    <row r="12" spans="1:5" ht="17.25" customHeight="1" x14ac:dyDescent="0.15">
      <c r="A12" s="45" t="s">
        <v>1633</v>
      </c>
      <c r="B12" s="110">
        <v>61</v>
      </c>
      <c r="C12" s="101">
        <v>148</v>
      </c>
      <c r="D12" s="101">
        <v>69</v>
      </c>
      <c r="E12" s="101">
        <v>79</v>
      </c>
    </row>
    <row r="13" spans="1:5" ht="17.25" customHeight="1" x14ac:dyDescent="0.15">
      <c r="A13" s="45" t="s">
        <v>1634</v>
      </c>
      <c r="B13" s="110">
        <v>14</v>
      </c>
      <c r="C13" s="101">
        <v>24</v>
      </c>
      <c r="D13" s="101">
        <v>7</v>
      </c>
      <c r="E13" s="101">
        <v>17</v>
      </c>
    </row>
    <row r="14" spans="1:5" ht="17.25" customHeight="1" x14ac:dyDescent="0.15">
      <c r="A14" s="45" t="s">
        <v>1635</v>
      </c>
      <c r="B14" s="110">
        <v>225</v>
      </c>
      <c r="C14" s="101">
        <v>553</v>
      </c>
      <c r="D14" s="101">
        <v>264</v>
      </c>
      <c r="E14" s="101">
        <v>289</v>
      </c>
    </row>
    <row r="15" spans="1:5" ht="17.25" customHeight="1" x14ac:dyDescent="0.15">
      <c r="A15" s="45" t="s">
        <v>1636</v>
      </c>
      <c r="B15" s="110">
        <v>326</v>
      </c>
      <c r="C15" s="101">
        <v>859</v>
      </c>
      <c r="D15" s="101">
        <v>377</v>
      </c>
      <c r="E15" s="101">
        <v>482</v>
      </c>
    </row>
    <row r="16" spans="1:5" ht="17.25" customHeight="1" x14ac:dyDescent="0.15">
      <c r="A16" s="45" t="s">
        <v>1637</v>
      </c>
      <c r="B16" s="110">
        <v>748</v>
      </c>
      <c r="C16" s="101">
        <v>1727</v>
      </c>
      <c r="D16" s="101">
        <v>868</v>
      </c>
      <c r="E16" s="101">
        <v>859</v>
      </c>
    </row>
    <row r="17" spans="1:6" ht="17.25" customHeight="1" x14ac:dyDescent="0.15">
      <c r="A17" s="45" t="s">
        <v>1638</v>
      </c>
      <c r="B17" s="110">
        <v>163</v>
      </c>
      <c r="C17" s="99">
        <v>405</v>
      </c>
      <c r="D17" s="99">
        <v>189</v>
      </c>
      <c r="E17" s="99">
        <v>216</v>
      </c>
    </row>
    <row r="18" spans="1:6" ht="17.25" customHeight="1" x14ac:dyDescent="0.15">
      <c r="A18" s="45" t="s">
        <v>1639</v>
      </c>
      <c r="B18" s="110">
        <v>26</v>
      </c>
      <c r="C18" s="99">
        <v>50</v>
      </c>
      <c r="D18" s="99">
        <v>25</v>
      </c>
      <c r="E18" s="99">
        <v>25</v>
      </c>
    </row>
    <row r="19" spans="1:6" ht="17.25" customHeight="1" x14ac:dyDescent="0.15">
      <c r="A19" s="45" t="s">
        <v>1640</v>
      </c>
      <c r="B19" s="110">
        <v>14</v>
      </c>
      <c r="C19" s="101">
        <v>28</v>
      </c>
      <c r="D19" s="101">
        <v>11</v>
      </c>
      <c r="E19" s="101">
        <v>17</v>
      </c>
    </row>
    <row r="20" spans="1:6" ht="17.25" customHeight="1" x14ac:dyDescent="0.15">
      <c r="A20" s="45" t="s">
        <v>1641</v>
      </c>
      <c r="B20" s="110">
        <v>208</v>
      </c>
      <c r="C20" s="101">
        <v>508</v>
      </c>
      <c r="D20" s="101">
        <v>224</v>
      </c>
      <c r="E20" s="101">
        <v>284</v>
      </c>
    </row>
    <row r="21" spans="1:6" ht="17.25" customHeight="1" x14ac:dyDescent="0.15">
      <c r="A21" s="45" t="s">
        <v>1642</v>
      </c>
      <c r="B21" s="110">
        <v>1184</v>
      </c>
      <c r="C21" s="101">
        <v>3229</v>
      </c>
      <c r="D21" s="101">
        <v>1543</v>
      </c>
      <c r="E21" s="101">
        <v>1686</v>
      </c>
    </row>
    <row r="22" spans="1:6" ht="17.25" customHeight="1" x14ac:dyDescent="0.15">
      <c r="A22" s="45" t="s">
        <v>1643</v>
      </c>
      <c r="B22" s="110">
        <v>140</v>
      </c>
      <c r="C22" s="101">
        <v>375</v>
      </c>
      <c r="D22" s="101">
        <v>184</v>
      </c>
      <c r="E22" s="101">
        <v>191</v>
      </c>
    </row>
    <row r="23" spans="1:6" ht="17.25" customHeight="1" x14ac:dyDescent="0.15">
      <c r="A23" s="45" t="s">
        <v>1644</v>
      </c>
      <c r="B23" s="110">
        <v>141</v>
      </c>
      <c r="C23" s="101">
        <v>336</v>
      </c>
      <c r="D23" s="101">
        <v>164</v>
      </c>
      <c r="E23" s="101">
        <v>172</v>
      </c>
    </row>
    <row r="24" spans="1:6" ht="17.25" customHeight="1" x14ac:dyDescent="0.15">
      <c r="A24" s="45" t="s">
        <v>1645</v>
      </c>
      <c r="B24" s="110">
        <v>87</v>
      </c>
      <c r="C24" s="101">
        <v>286</v>
      </c>
      <c r="D24" s="101">
        <v>129</v>
      </c>
      <c r="E24" s="101">
        <v>157</v>
      </c>
    </row>
    <row r="25" spans="1:6" ht="17.25" customHeight="1" x14ac:dyDescent="0.15">
      <c r="A25" s="45" t="s">
        <v>1646</v>
      </c>
      <c r="B25" s="110">
        <v>16</v>
      </c>
      <c r="C25" s="101">
        <v>24</v>
      </c>
      <c r="D25" s="101">
        <v>13</v>
      </c>
      <c r="E25" s="101">
        <v>11</v>
      </c>
    </row>
    <row r="26" spans="1:6" ht="17.25" customHeight="1" x14ac:dyDescent="0.15">
      <c r="A26" s="45" t="s">
        <v>1647</v>
      </c>
      <c r="B26" s="110">
        <v>134</v>
      </c>
      <c r="C26" s="99">
        <v>304</v>
      </c>
      <c r="D26" s="99">
        <v>148</v>
      </c>
      <c r="E26" s="99">
        <v>156</v>
      </c>
      <c r="F26" s="51"/>
    </row>
    <row r="27" spans="1:6" ht="17.25" customHeight="1" x14ac:dyDescent="0.15">
      <c r="A27" s="45" t="s">
        <v>1648</v>
      </c>
      <c r="B27" s="110">
        <v>130</v>
      </c>
      <c r="C27" s="101">
        <v>314</v>
      </c>
      <c r="D27" s="101">
        <v>159</v>
      </c>
      <c r="E27" s="101">
        <v>155</v>
      </c>
    </row>
    <row r="28" spans="1:6" ht="17.25" customHeight="1" x14ac:dyDescent="0.15">
      <c r="A28" s="45" t="s">
        <v>1649</v>
      </c>
      <c r="B28" s="110">
        <v>144</v>
      </c>
      <c r="C28" s="101">
        <v>367</v>
      </c>
      <c r="D28" s="101">
        <v>178</v>
      </c>
      <c r="E28" s="101">
        <v>189</v>
      </c>
    </row>
    <row r="29" spans="1:6" ht="17.25" customHeight="1" x14ac:dyDescent="0.15">
      <c r="A29" s="45" t="s">
        <v>1650</v>
      </c>
      <c r="B29" s="110">
        <v>241</v>
      </c>
      <c r="C29" s="99">
        <v>657</v>
      </c>
      <c r="D29" s="99">
        <v>335</v>
      </c>
      <c r="E29" s="99">
        <v>322</v>
      </c>
    </row>
    <row r="30" spans="1:6" ht="17.25" customHeight="1" x14ac:dyDescent="0.15">
      <c r="A30" s="45" t="s">
        <v>1651</v>
      </c>
      <c r="B30" s="110">
        <v>51</v>
      </c>
      <c r="C30" s="99">
        <v>132</v>
      </c>
      <c r="D30" s="99">
        <v>63</v>
      </c>
      <c r="E30" s="99">
        <v>69</v>
      </c>
    </row>
    <row r="31" spans="1:6" ht="17.25" customHeight="1" x14ac:dyDescent="0.15">
      <c r="A31" s="45" t="s">
        <v>1652</v>
      </c>
      <c r="B31" s="110">
        <v>40</v>
      </c>
      <c r="C31" s="101">
        <v>111</v>
      </c>
      <c r="D31" s="101">
        <v>55</v>
      </c>
      <c r="E31" s="101">
        <v>56</v>
      </c>
    </row>
    <row r="32" spans="1:6" ht="17.25" customHeight="1" x14ac:dyDescent="0.15">
      <c r="A32" s="45" t="s">
        <v>1653</v>
      </c>
      <c r="B32" s="110">
        <v>32</v>
      </c>
      <c r="C32" s="101">
        <v>145</v>
      </c>
      <c r="D32" s="101">
        <v>60</v>
      </c>
      <c r="E32" s="101">
        <v>85</v>
      </c>
    </row>
    <row r="33" spans="1:5" ht="17.25" customHeight="1" x14ac:dyDescent="0.15">
      <c r="A33" s="45" t="s">
        <v>1654</v>
      </c>
      <c r="B33" s="110">
        <v>55</v>
      </c>
      <c r="C33" s="101">
        <v>124</v>
      </c>
      <c r="D33" s="101">
        <v>61</v>
      </c>
      <c r="E33" s="101">
        <v>63</v>
      </c>
    </row>
    <row r="34" spans="1:5" ht="17.25" customHeight="1" x14ac:dyDescent="0.15">
      <c r="A34" s="45" t="s">
        <v>1655</v>
      </c>
      <c r="B34" s="110">
        <v>197</v>
      </c>
      <c r="C34" s="99">
        <v>505</v>
      </c>
      <c r="D34" s="99">
        <v>258</v>
      </c>
      <c r="E34" s="99">
        <v>247</v>
      </c>
    </row>
    <row r="35" spans="1:5" ht="17.25" customHeight="1" x14ac:dyDescent="0.15">
      <c r="A35" s="45" t="s">
        <v>1656</v>
      </c>
      <c r="B35" s="110">
        <v>172</v>
      </c>
      <c r="C35" s="99">
        <v>406</v>
      </c>
      <c r="D35" s="99">
        <v>189</v>
      </c>
      <c r="E35" s="99">
        <v>217</v>
      </c>
    </row>
    <row r="36" spans="1:5" ht="17.25" customHeight="1" x14ac:dyDescent="0.15">
      <c r="A36" s="45" t="s">
        <v>1657</v>
      </c>
      <c r="B36" s="110">
        <v>121</v>
      </c>
      <c r="C36" s="99">
        <v>313</v>
      </c>
      <c r="D36" s="99">
        <v>152</v>
      </c>
      <c r="E36" s="99">
        <v>161</v>
      </c>
    </row>
    <row r="37" spans="1:5" ht="17.25" customHeight="1" x14ac:dyDescent="0.15">
      <c r="A37" s="45" t="s">
        <v>1658</v>
      </c>
      <c r="B37" s="110">
        <v>73</v>
      </c>
      <c r="C37" s="101">
        <v>187</v>
      </c>
      <c r="D37" s="101">
        <v>94</v>
      </c>
      <c r="E37" s="101">
        <v>93</v>
      </c>
    </row>
    <row r="38" spans="1:5" ht="17.25" customHeight="1" x14ac:dyDescent="0.15">
      <c r="A38" s="45" t="s">
        <v>1659</v>
      </c>
      <c r="B38" s="110">
        <v>116</v>
      </c>
      <c r="C38" s="99">
        <v>318</v>
      </c>
      <c r="D38" s="99">
        <v>165</v>
      </c>
      <c r="E38" s="99">
        <v>153</v>
      </c>
    </row>
    <row r="39" spans="1:5" ht="17.25" customHeight="1" x14ac:dyDescent="0.15">
      <c r="A39" s="45" t="s">
        <v>1660</v>
      </c>
      <c r="B39" s="110">
        <v>380</v>
      </c>
      <c r="C39" s="99">
        <v>919</v>
      </c>
      <c r="D39" s="99">
        <v>431</v>
      </c>
      <c r="E39" s="99">
        <v>488</v>
      </c>
    </row>
    <row r="40" spans="1:5" ht="17.25" customHeight="1" x14ac:dyDescent="0.15">
      <c r="A40" s="45" t="s">
        <v>1661</v>
      </c>
      <c r="B40" s="110">
        <v>178</v>
      </c>
      <c r="C40" s="99">
        <v>425</v>
      </c>
      <c r="D40" s="99">
        <v>195</v>
      </c>
      <c r="E40" s="99">
        <v>230</v>
      </c>
    </row>
    <row r="41" spans="1:5" ht="17.25" customHeight="1" x14ac:dyDescent="0.15">
      <c r="A41" s="45" t="s">
        <v>1662</v>
      </c>
      <c r="B41" s="110">
        <v>1055</v>
      </c>
      <c r="C41" s="99">
        <v>2858</v>
      </c>
      <c r="D41" s="99">
        <v>1379</v>
      </c>
      <c r="E41" s="99">
        <v>1479</v>
      </c>
    </row>
    <row r="42" spans="1:5" ht="17.25" customHeight="1" x14ac:dyDescent="0.15">
      <c r="A42" s="45" t="s">
        <v>1663</v>
      </c>
      <c r="B42" s="110">
        <v>166</v>
      </c>
      <c r="C42" s="99">
        <v>366</v>
      </c>
      <c r="D42" s="99">
        <v>177</v>
      </c>
      <c r="E42" s="99">
        <v>189</v>
      </c>
    </row>
    <row r="43" spans="1:5" ht="17.25" customHeight="1" x14ac:dyDescent="0.15">
      <c r="A43" s="45" t="s">
        <v>1664</v>
      </c>
      <c r="B43" s="110">
        <v>610</v>
      </c>
      <c r="C43" s="99">
        <v>1438</v>
      </c>
      <c r="D43" s="99">
        <v>680</v>
      </c>
      <c r="E43" s="99">
        <v>758</v>
      </c>
    </row>
    <row r="44" spans="1:5" ht="17.25" customHeight="1" x14ac:dyDescent="0.15">
      <c r="A44" s="45" t="s">
        <v>1665</v>
      </c>
      <c r="B44" s="110">
        <v>433</v>
      </c>
      <c r="C44" s="101">
        <v>1080</v>
      </c>
      <c r="D44" s="101">
        <v>526</v>
      </c>
      <c r="E44" s="101">
        <v>554</v>
      </c>
    </row>
    <row r="45" spans="1:5" ht="17.25" customHeight="1" x14ac:dyDescent="0.15">
      <c r="A45" s="52" t="s">
        <v>1666</v>
      </c>
      <c r="B45" s="111">
        <v>246</v>
      </c>
      <c r="C45" s="102">
        <v>587</v>
      </c>
      <c r="D45" s="102">
        <v>271</v>
      </c>
      <c r="E45" s="102">
        <v>316</v>
      </c>
    </row>
    <row r="46" spans="1:5" ht="25.5" customHeight="1" x14ac:dyDescent="0.15"/>
    <row r="47" spans="1:5" ht="15" customHeight="1" x14ac:dyDescent="0.15">
      <c r="A47" s="58" t="s">
        <v>1667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1668</v>
      </c>
      <c r="B50" s="110">
        <v>127</v>
      </c>
      <c r="C50" s="101">
        <v>310</v>
      </c>
      <c r="D50" s="101">
        <v>163</v>
      </c>
      <c r="E50" s="101">
        <v>147</v>
      </c>
    </row>
    <row r="51" spans="1:5" ht="17.25" customHeight="1" x14ac:dyDescent="0.15">
      <c r="A51" s="45" t="s">
        <v>1669</v>
      </c>
      <c r="B51" s="110">
        <v>67</v>
      </c>
      <c r="C51" s="101">
        <v>149</v>
      </c>
      <c r="D51" s="101">
        <v>75</v>
      </c>
      <c r="E51" s="101">
        <v>74</v>
      </c>
    </row>
    <row r="52" spans="1:5" ht="17.25" customHeight="1" x14ac:dyDescent="0.15">
      <c r="A52" s="45" t="s">
        <v>1670</v>
      </c>
      <c r="B52" s="110">
        <v>356</v>
      </c>
      <c r="C52" s="101">
        <v>924</v>
      </c>
      <c r="D52" s="101">
        <v>449</v>
      </c>
      <c r="E52" s="101">
        <v>475</v>
      </c>
    </row>
    <row r="53" spans="1:5" ht="17.25" customHeight="1" x14ac:dyDescent="0.15">
      <c r="A53" s="45" t="s">
        <v>1671</v>
      </c>
      <c r="B53" s="110">
        <v>102</v>
      </c>
      <c r="C53" s="101">
        <v>262</v>
      </c>
      <c r="D53" s="101">
        <v>133</v>
      </c>
      <c r="E53" s="101">
        <v>129</v>
      </c>
    </row>
    <row r="54" spans="1:5" ht="17.25" customHeight="1" x14ac:dyDescent="0.15">
      <c r="A54" s="45" t="s">
        <v>1672</v>
      </c>
      <c r="B54" s="110">
        <v>178</v>
      </c>
      <c r="C54" s="99">
        <v>448</v>
      </c>
      <c r="D54" s="99">
        <v>232</v>
      </c>
      <c r="E54" s="99">
        <v>216</v>
      </c>
    </row>
    <row r="55" spans="1:5" ht="17.25" customHeight="1" x14ac:dyDescent="0.15">
      <c r="A55" s="45" t="s">
        <v>1673</v>
      </c>
      <c r="B55" s="110">
        <v>92</v>
      </c>
      <c r="C55" s="99">
        <v>217</v>
      </c>
      <c r="D55" s="99">
        <v>113</v>
      </c>
      <c r="E55" s="99">
        <v>104</v>
      </c>
    </row>
    <row r="56" spans="1:5" ht="17.25" customHeight="1" x14ac:dyDescent="0.15">
      <c r="A56" s="45" t="s">
        <v>1674</v>
      </c>
      <c r="B56" s="110">
        <v>99</v>
      </c>
      <c r="C56" s="103">
        <v>217</v>
      </c>
      <c r="D56" s="99">
        <v>102</v>
      </c>
      <c r="E56" s="99">
        <v>115</v>
      </c>
    </row>
    <row r="57" spans="1:5" ht="17.25" customHeight="1" x14ac:dyDescent="0.15">
      <c r="A57" s="45" t="s">
        <v>1675</v>
      </c>
      <c r="B57" s="110">
        <v>95</v>
      </c>
      <c r="C57" s="101">
        <v>241</v>
      </c>
      <c r="D57" s="101">
        <v>124</v>
      </c>
      <c r="E57" s="101">
        <v>117</v>
      </c>
    </row>
    <row r="58" spans="1:5" ht="17.25" customHeight="1" x14ac:dyDescent="0.15">
      <c r="A58" s="56" t="s">
        <v>1676</v>
      </c>
      <c r="B58" s="110">
        <v>319</v>
      </c>
      <c r="C58" s="101">
        <v>833</v>
      </c>
      <c r="D58" s="101">
        <v>399</v>
      </c>
      <c r="E58" s="101">
        <v>434</v>
      </c>
    </row>
    <row r="59" spans="1:5" ht="17.25" customHeight="1" x14ac:dyDescent="0.15">
      <c r="A59" s="56" t="s">
        <v>1677</v>
      </c>
      <c r="B59" s="110">
        <v>286</v>
      </c>
      <c r="C59" s="101">
        <v>851</v>
      </c>
      <c r="D59" s="101">
        <v>398</v>
      </c>
      <c r="E59" s="101">
        <v>453</v>
      </c>
    </row>
    <row r="60" spans="1:5" ht="17.25" customHeight="1" x14ac:dyDescent="0.15">
      <c r="A60" s="56" t="s">
        <v>1678</v>
      </c>
      <c r="B60" s="110">
        <v>808</v>
      </c>
      <c r="C60" s="101">
        <v>1906</v>
      </c>
      <c r="D60" s="101">
        <v>934</v>
      </c>
      <c r="E60" s="101">
        <v>972</v>
      </c>
    </row>
    <row r="61" spans="1:5" ht="17.25" customHeight="1" x14ac:dyDescent="0.15">
      <c r="A61" s="45" t="s">
        <v>1679</v>
      </c>
      <c r="B61" s="110">
        <v>507</v>
      </c>
      <c r="C61" s="99">
        <v>1252</v>
      </c>
      <c r="D61" s="99">
        <v>631</v>
      </c>
      <c r="E61" s="99">
        <v>621</v>
      </c>
    </row>
    <row r="62" spans="1:5" ht="17.25" customHeight="1" x14ac:dyDescent="0.15">
      <c r="A62" s="45" t="s">
        <v>1680</v>
      </c>
      <c r="B62" s="110">
        <v>282</v>
      </c>
      <c r="C62" s="99">
        <v>665</v>
      </c>
      <c r="D62" s="99">
        <v>336</v>
      </c>
      <c r="E62" s="99">
        <v>329</v>
      </c>
    </row>
    <row r="63" spans="1:5" ht="17.25" customHeight="1" x14ac:dyDescent="0.15">
      <c r="A63" s="45" t="s">
        <v>1681</v>
      </c>
      <c r="B63" s="110">
        <v>63</v>
      </c>
      <c r="C63" s="101">
        <v>124</v>
      </c>
      <c r="D63" s="101">
        <v>57</v>
      </c>
      <c r="E63" s="101">
        <v>67</v>
      </c>
    </row>
    <row r="64" spans="1:5" ht="17.25" customHeight="1" x14ac:dyDescent="0.15">
      <c r="A64" s="45" t="s">
        <v>1682</v>
      </c>
      <c r="B64" s="110">
        <v>66</v>
      </c>
      <c r="C64" s="99">
        <v>141</v>
      </c>
      <c r="D64" s="99">
        <v>70</v>
      </c>
      <c r="E64" s="99">
        <v>71</v>
      </c>
    </row>
    <row r="65" spans="1:5" ht="17.25" customHeight="1" x14ac:dyDescent="0.15">
      <c r="A65" s="45" t="s">
        <v>1683</v>
      </c>
      <c r="B65" s="110">
        <v>35</v>
      </c>
      <c r="C65" s="101">
        <v>71</v>
      </c>
      <c r="D65" s="101">
        <v>34</v>
      </c>
      <c r="E65" s="101">
        <v>37</v>
      </c>
    </row>
    <row r="66" spans="1:5" ht="17.25" customHeight="1" x14ac:dyDescent="0.15">
      <c r="A66" s="45" t="s">
        <v>1684</v>
      </c>
      <c r="B66" s="110">
        <v>137</v>
      </c>
      <c r="C66" s="101">
        <v>319</v>
      </c>
      <c r="D66" s="101">
        <v>147</v>
      </c>
      <c r="E66" s="101">
        <v>172</v>
      </c>
    </row>
    <row r="67" spans="1:5" ht="17.25" customHeight="1" x14ac:dyDescent="0.15">
      <c r="A67" s="45" t="s">
        <v>1685</v>
      </c>
      <c r="B67" s="110">
        <v>276</v>
      </c>
      <c r="C67" s="101">
        <v>849</v>
      </c>
      <c r="D67" s="101">
        <v>428</v>
      </c>
      <c r="E67" s="101">
        <v>421</v>
      </c>
    </row>
    <row r="68" spans="1:5" ht="17.25" customHeight="1" x14ac:dyDescent="0.15">
      <c r="A68" s="45" t="s">
        <v>1686</v>
      </c>
      <c r="B68" s="110">
        <v>793</v>
      </c>
      <c r="C68" s="101">
        <v>2133</v>
      </c>
      <c r="D68" s="101">
        <v>1047</v>
      </c>
      <c r="E68" s="101">
        <v>1086</v>
      </c>
    </row>
    <row r="69" spans="1:5" ht="17.25" customHeight="1" x14ac:dyDescent="0.15">
      <c r="A69" s="45" t="s">
        <v>1687</v>
      </c>
      <c r="B69" s="110">
        <v>103</v>
      </c>
      <c r="C69" s="99">
        <v>268</v>
      </c>
      <c r="D69" s="99">
        <v>139</v>
      </c>
      <c r="E69" s="99">
        <v>129</v>
      </c>
    </row>
    <row r="70" spans="1:5" ht="17.25" customHeight="1" x14ac:dyDescent="0.15">
      <c r="A70" s="45" t="s">
        <v>1688</v>
      </c>
      <c r="B70" s="110">
        <v>52</v>
      </c>
      <c r="C70" s="101">
        <v>118</v>
      </c>
      <c r="D70" s="101">
        <v>54</v>
      </c>
      <c r="E70" s="101">
        <v>64</v>
      </c>
    </row>
    <row r="71" spans="1:5" ht="17.25" customHeight="1" x14ac:dyDescent="0.15">
      <c r="A71" s="45" t="s">
        <v>1689</v>
      </c>
      <c r="B71" s="110">
        <v>114</v>
      </c>
      <c r="C71" s="101">
        <v>275</v>
      </c>
      <c r="D71" s="101">
        <v>132</v>
      </c>
      <c r="E71" s="101">
        <v>143</v>
      </c>
    </row>
    <row r="72" spans="1:5" ht="17.25" customHeight="1" x14ac:dyDescent="0.15">
      <c r="A72" s="45" t="s">
        <v>1690</v>
      </c>
      <c r="B72" s="110">
        <v>163</v>
      </c>
      <c r="C72" s="99">
        <v>404</v>
      </c>
      <c r="D72" s="99">
        <v>196</v>
      </c>
      <c r="E72" s="99">
        <v>208</v>
      </c>
    </row>
    <row r="73" spans="1:5" ht="17.25" customHeight="1" x14ac:dyDescent="0.15">
      <c r="A73" s="45" t="s">
        <v>1691</v>
      </c>
      <c r="B73" s="110">
        <v>55</v>
      </c>
      <c r="C73" s="101">
        <v>118</v>
      </c>
      <c r="D73" s="101">
        <v>62</v>
      </c>
      <c r="E73" s="101">
        <v>56</v>
      </c>
    </row>
    <row r="74" spans="1:5" ht="17.25" customHeight="1" x14ac:dyDescent="0.15">
      <c r="A74" s="45" t="s">
        <v>1692</v>
      </c>
      <c r="B74" s="110">
        <v>231</v>
      </c>
      <c r="C74" s="101">
        <v>550</v>
      </c>
      <c r="D74" s="101">
        <v>281</v>
      </c>
      <c r="E74" s="101">
        <v>269</v>
      </c>
    </row>
    <row r="75" spans="1:5" ht="17.25" customHeight="1" x14ac:dyDescent="0.15">
      <c r="A75" s="45" t="s">
        <v>1693</v>
      </c>
      <c r="B75" s="110">
        <v>107</v>
      </c>
      <c r="C75" s="101">
        <v>260</v>
      </c>
      <c r="D75" s="101">
        <v>122</v>
      </c>
      <c r="E75" s="101">
        <v>138</v>
      </c>
    </row>
    <row r="76" spans="1:5" ht="17.25" customHeight="1" x14ac:dyDescent="0.15">
      <c r="A76" s="45" t="s">
        <v>1694</v>
      </c>
      <c r="B76" s="110">
        <v>163</v>
      </c>
      <c r="C76" s="99">
        <v>406</v>
      </c>
      <c r="D76" s="99">
        <v>203</v>
      </c>
      <c r="E76" s="99">
        <v>203</v>
      </c>
    </row>
    <row r="77" spans="1:5" ht="17.25" customHeight="1" x14ac:dyDescent="0.15">
      <c r="A77" s="45" t="s">
        <v>1695</v>
      </c>
      <c r="B77" s="110">
        <v>135</v>
      </c>
      <c r="C77" s="101">
        <v>356</v>
      </c>
      <c r="D77" s="101">
        <v>161</v>
      </c>
      <c r="E77" s="101">
        <v>195</v>
      </c>
    </row>
    <row r="78" spans="1:5" ht="17.25" customHeight="1" x14ac:dyDescent="0.15">
      <c r="A78" s="45" t="s">
        <v>1696</v>
      </c>
      <c r="B78" s="110">
        <v>126</v>
      </c>
      <c r="C78" s="101">
        <v>328</v>
      </c>
      <c r="D78" s="101">
        <v>160</v>
      </c>
      <c r="E78" s="101">
        <v>168</v>
      </c>
    </row>
    <row r="79" spans="1:5" ht="17.25" customHeight="1" x14ac:dyDescent="0.15">
      <c r="A79" s="45" t="s">
        <v>1697</v>
      </c>
      <c r="B79" s="110">
        <v>78</v>
      </c>
      <c r="C79" s="101">
        <v>201</v>
      </c>
      <c r="D79" s="101">
        <v>103</v>
      </c>
      <c r="E79" s="101">
        <v>98</v>
      </c>
    </row>
    <row r="80" spans="1:5" ht="17.25" customHeight="1" x14ac:dyDescent="0.15">
      <c r="A80" s="45" t="s">
        <v>1698</v>
      </c>
      <c r="B80" s="110">
        <v>73</v>
      </c>
      <c r="C80" s="101">
        <v>311</v>
      </c>
      <c r="D80" s="101">
        <v>130</v>
      </c>
      <c r="E80" s="101">
        <v>181</v>
      </c>
    </row>
    <row r="81" spans="1:5" ht="17.25" customHeight="1" x14ac:dyDescent="0.15">
      <c r="A81" s="45" t="s">
        <v>1699</v>
      </c>
      <c r="B81" s="110">
        <v>100</v>
      </c>
      <c r="C81" s="101">
        <v>258</v>
      </c>
      <c r="D81" s="101">
        <v>114</v>
      </c>
      <c r="E81" s="101">
        <v>144</v>
      </c>
    </row>
    <row r="82" spans="1:5" ht="17.25" customHeight="1" x14ac:dyDescent="0.15">
      <c r="A82" s="45" t="s">
        <v>1700</v>
      </c>
      <c r="B82" s="110">
        <v>143</v>
      </c>
      <c r="C82" s="101">
        <v>376</v>
      </c>
      <c r="D82" s="101">
        <v>192</v>
      </c>
      <c r="E82" s="101">
        <v>184</v>
      </c>
    </row>
    <row r="83" spans="1:5" ht="17.25" customHeight="1" x14ac:dyDescent="0.15">
      <c r="A83" s="45" t="s">
        <v>1701</v>
      </c>
      <c r="B83" s="110">
        <v>28</v>
      </c>
      <c r="C83" s="99">
        <v>77</v>
      </c>
      <c r="D83" s="99">
        <v>41</v>
      </c>
      <c r="E83" s="99">
        <v>36</v>
      </c>
    </row>
    <row r="84" spans="1:5" ht="17.25" customHeight="1" x14ac:dyDescent="0.15">
      <c r="A84" s="45" t="s">
        <v>1702</v>
      </c>
      <c r="B84" s="110">
        <v>153</v>
      </c>
      <c r="C84" s="101">
        <v>416</v>
      </c>
      <c r="D84" s="101">
        <v>199</v>
      </c>
      <c r="E84" s="101">
        <v>217</v>
      </c>
    </row>
    <row r="85" spans="1:5" ht="17.25" customHeight="1" x14ac:dyDescent="0.15">
      <c r="A85" s="45" t="s">
        <v>1703</v>
      </c>
      <c r="B85" s="110">
        <v>0</v>
      </c>
      <c r="C85" s="101">
        <v>0</v>
      </c>
      <c r="D85" s="101">
        <v>0</v>
      </c>
      <c r="E85" s="101">
        <v>0</v>
      </c>
    </row>
    <row r="86" spans="1:5" ht="17.25" customHeight="1" x14ac:dyDescent="0.15">
      <c r="A86" s="45" t="s">
        <v>1704</v>
      </c>
      <c r="B86" s="110">
        <v>130</v>
      </c>
      <c r="C86" s="101">
        <v>313</v>
      </c>
      <c r="D86" s="101">
        <v>159</v>
      </c>
      <c r="E86" s="101">
        <v>154</v>
      </c>
    </row>
    <row r="87" spans="1:5" ht="17.25" customHeight="1" x14ac:dyDescent="0.15">
      <c r="A87" s="45" t="s">
        <v>1705</v>
      </c>
      <c r="B87" s="110">
        <v>124</v>
      </c>
      <c r="C87" s="101">
        <v>265</v>
      </c>
      <c r="D87" s="101">
        <v>129</v>
      </c>
      <c r="E87" s="101">
        <v>136</v>
      </c>
    </row>
    <row r="88" spans="1:5" ht="17.25" customHeight="1" x14ac:dyDescent="0.15">
      <c r="A88" s="45" t="s">
        <v>1706</v>
      </c>
      <c r="B88" s="110">
        <v>94</v>
      </c>
      <c r="C88" s="101">
        <v>191</v>
      </c>
      <c r="D88" s="101">
        <v>94</v>
      </c>
      <c r="E88" s="101">
        <v>97</v>
      </c>
    </row>
    <row r="89" spans="1:5" ht="17.25" customHeight="1" x14ac:dyDescent="0.15">
      <c r="A89" s="45" t="s">
        <v>1707</v>
      </c>
      <c r="B89" s="110">
        <v>103</v>
      </c>
      <c r="C89" s="99">
        <v>225</v>
      </c>
      <c r="D89" s="99">
        <v>107</v>
      </c>
      <c r="E89" s="99">
        <v>118</v>
      </c>
    </row>
    <row r="90" spans="1:5" ht="17.25" customHeight="1" x14ac:dyDescent="0.15">
      <c r="A90" s="52" t="s">
        <v>1708</v>
      </c>
      <c r="B90" s="111">
        <v>235</v>
      </c>
      <c r="C90" s="102">
        <v>533</v>
      </c>
      <c r="D90" s="102">
        <v>273</v>
      </c>
      <c r="E90" s="102">
        <v>260</v>
      </c>
    </row>
    <row r="91" spans="1:5" ht="25.5" customHeight="1" x14ac:dyDescent="0.15"/>
    <row r="92" spans="1:5" ht="15" customHeight="1" x14ac:dyDescent="0.15">
      <c r="A92" s="58" t="s">
        <v>1709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45" t="s">
        <v>1710</v>
      </c>
      <c r="B95" s="110">
        <v>93</v>
      </c>
      <c r="C95" s="99">
        <v>264</v>
      </c>
      <c r="D95" s="99">
        <v>139</v>
      </c>
      <c r="E95" s="99">
        <v>125</v>
      </c>
    </row>
    <row r="96" spans="1:5" ht="17.25" customHeight="1" x14ac:dyDescent="0.15">
      <c r="A96" s="45" t="s">
        <v>1711</v>
      </c>
      <c r="B96" s="110">
        <v>111</v>
      </c>
      <c r="C96" s="99">
        <v>281</v>
      </c>
      <c r="D96" s="99">
        <v>147</v>
      </c>
      <c r="E96" s="99">
        <v>134</v>
      </c>
    </row>
    <row r="97" spans="1:5" ht="17.25" customHeight="1" x14ac:dyDescent="0.15">
      <c r="A97" s="45" t="s">
        <v>1712</v>
      </c>
      <c r="B97" s="110">
        <v>79</v>
      </c>
      <c r="C97" s="99">
        <v>163</v>
      </c>
      <c r="D97" s="99">
        <v>82</v>
      </c>
      <c r="E97" s="99">
        <v>81</v>
      </c>
    </row>
    <row r="98" spans="1:5" ht="17.25" customHeight="1" x14ac:dyDescent="0.15">
      <c r="A98" s="45" t="s">
        <v>1713</v>
      </c>
      <c r="B98" s="110">
        <v>123</v>
      </c>
      <c r="C98" s="99">
        <v>293</v>
      </c>
      <c r="D98" s="99">
        <v>138</v>
      </c>
      <c r="E98" s="99">
        <v>155</v>
      </c>
    </row>
    <row r="99" spans="1:5" ht="17.25" customHeight="1" x14ac:dyDescent="0.15">
      <c r="A99" s="45" t="s">
        <v>1714</v>
      </c>
      <c r="B99" s="110">
        <v>118</v>
      </c>
      <c r="C99" s="99">
        <v>342</v>
      </c>
      <c r="D99" s="99">
        <v>145</v>
      </c>
      <c r="E99" s="99">
        <v>197</v>
      </c>
    </row>
    <row r="100" spans="1:5" ht="17.25" customHeight="1" x14ac:dyDescent="0.15">
      <c r="A100" s="45" t="s">
        <v>1715</v>
      </c>
      <c r="B100" s="110">
        <v>96</v>
      </c>
      <c r="C100" s="101">
        <v>224</v>
      </c>
      <c r="D100" s="101">
        <v>117</v>
      </c>
      <c r="E100" s="101">
        <v>107</v>
      </c>
    </row>
    <row r="101" spans="1:5" ht="17.25" customHeight="1" x14ac:dyDescent="0.15">
      <c r="A101" s="45" t="s">
        <v>1716</v>
      </c>
      <c r="B101" s="110">
        <v>71</v>
      </c>
      <c r="C101" s="101">
        <v>174</v>
      </c>
      <c r="D101" s="101">
        <v>87</v>
      </c>
      <c r="E101" s="101">
        <v>87</v>
      </c>
    </row>
    <row r="102" spans="1:5" ht="17.25" customHeight="1" x14ac:dyDescent="0.15">
      <c r="A102" s="45" t="s">
        <v>1717</v>
      </c>
      <c r="B102" s="110">
        <v>186</v>
      </c>
      <c r="C102" s="101">
        <v>405</v>
      </c>
      <c r="D102" s="101">
        <v>215</v>
      </c>
      <c r="E102" s="101">
        <v>190</v>
      </c>
    </row>
    <row r="103" spans="1:5" ht="17.25" customHeight="1" x14ac:dyDescent="0.15">
      <c r="A103" s="45" t="s">
        <v>1718</v>
      </c>
      <c r="B103" s="110">
        <v>85</v>
      </c>
      <c r="C103" s="99">
        <v>192</v>
      </c>
      <c r="D103" s="99">
        <v>98</v>
      </c>
      <c r="E103" s="99">
        <v>94</v>
      </c>
    </row>
    <row r="104" spans="1:5" ht="17.25" customHeight="1" x14ac:dyDescent="0.15">
      <c r="A104" s="45" t="s">
        <v>1719</v>
      </c>
      <c r="B104" s="110">
        <v>10</v>
      </c>
      <c r="C104" s="99">
        <v>16</v>
      </c>
      <c r="D104" s="99">
        <v>8</v>
      </c>
      <c r="E104" s="99">
        <v>8</v>
      </c>
    </row>
    <row r="105" spans="1:5" ht="17.25" customHeight="1" x14ac:dyDescent="0.15">
      <c r="A105" s="45" t="s">
        <v>1720</v>
      </c>
      <c r="B105" s="110">
        <v>322</v>
      </c>
      <c r="C105" s="101">
        <v>653</v>
      </c>
      <c r="D105" s="101">
        <v>319</v>
      </c>
      <c r="E105" s="101">
        <v>334</v>
      </c>
    </row>
    <row r="106" spans="1:5" ht="17.25" customHeight="1" x14ac:dyDescent="0.15">
      <c r="A106" s="45" t="s">
        <v>1721</v>
      </c>
      <c r="B106" s="110">
        <v>90</v>
      </c>
      <c r="C106" s="101">
        <v>199</v>
      </c>
      <c r="D106" s="101">
        <v>101</v>
      </c>
      <c r="E106" s="101">
        <v>98</v>
      </c>
    </row>
    <row r="107" spans="1:5" ht="17.25" customHeight="1" x14ac:dyDescent="0.15">
      <c r="A107" s="45" t="s">
        <v>1722</v>
      </c>
      <c r="B107" s="110">
        <v>112</v>
      </c>
      <c r="C107" s="99">
        <v>236</v>
      </c>
      <c r="D107" s="99">
        <v>118</v>
      </c>
      <c r="E107" s="99">
        <v>118</v>
      </c>
    </row>
    <row r="108" spans="1:5" ht="17.25" customHeight="1" x14ac:dyDescent="0.15">
      <c r="A108" s="45" t="s">
        <v>1723</v>
      </c>
      <c r="B108" s="110">
        <v>42</v>
      </c>
      <c r="C108" s="99">
        <v>131</v>
      </c>
      <c r="D108" s="99">
        <v>70</v>
      </c>
      <c r="E108" s="99">
        <v>61</v>
      </c>
    </row>
    <row r="109" spans="1:5" ht="17.25" customHeight="1" x14ac:dyDescent="0.15">
      <c r="A109" s="45" t="s">
        <v>1724</v>
      </c>
      <c r="B109" s="110">
        <v>89</v>
      </c>
      <c r="C109" s="99">
        <v>267</v>
      </c>
      <c r="D109" s="99">
        <v>125</v>
      </c>
      <c r="E109" s="99">
        <v>142</v>
      </c>
    </row>
    <row r="110" spans="1:5" ht="17.25" customHeight="1" x14ac:dyDescent="0.15">
      <c r="A110" s="45" t="s">
        <v>1725</v>
      </c>
      <c r="B110" s="110">
        <v>103</v>
      </c>
      <c r="C110" s="101">
        <v>216</v>
      </c>
      <c r="D110" s="101">
        <v>103</v>
      </c>
      <c r="E110" s="101">
        <v>113</v>
      </c>
    </row>
    <row r="111" spans="1:5" ht="17.25" customHeight="1" x14ac:dyDescent="0.15">
      <c r="A111" s="45" t="s">
        <v>1726</v>
      </c>
      <c r="B111" s="110">
        <v>173</v>
      </c>
      <c r="C111" s="101">
        <v>421</v>
      </c>
      <c r="D111" s="101">
        <v>211</v>
      </c>
      <c r="E111" s="101">
        <v>210</v>
      </c>
    </row>
    <row r="112" spans="1:5" ht="17.25" customHeight="1" x14ac:dyDescent="0.15">
      <c r="A112" s="45" t="s">
        <v>1727</v>
      </c>
      <c r="B112" s="110">
        <v>298</v>
      </c>
      <c r="C112" s="101">
        <v>719</v>
      </c>
      <c r="D112" s="101">
        <v>358</v>
      </c>
      <c r="E112" s="101">
        <v>361</v>
      </c>
    </row>
    <row r="113" spans="1:5" ht="17.25" customHeight="1" x14ac:dyDescent="0.15">
      <c r="A113" s="56" t="s">
        <v>1728</v>
      </c>
      <c r="B113" s="110">
        <v>132</v>
      </c>
      <c r="C113" s="99">
        <v>320</v>
      </c>
      <c r="D113" s="99">
        <v>164</v>
      </c>
      <c r="E113" s="99">
        <v>156</v>
      </c>
    </row>
    <row r="114" spans="1:5" ht="17.25" customHeight="1" x14ac:dyDescent="0.15">
      <c r="A114" s="56" t="s">
        <v>1729</v>
      </c>
      <c r="B114" s="110">
        <v>148</v>
      </c>
      <c r="C114" s="101">
        <v>330</v>
      </c>
      <c r="D114" s="101">
        <v>160</v>
      </c>
      <c r="E114" s="101">
        <v>170</v>
      </c>
    </row>
    <row r="115" spans="1:5" ht="17.25" customHeight="1" x14ac:dyDescent="0.15">
      <c r="A115" s="56" t="s">
        <v>1730</v>
      </c>
      <c r="B115" s="110">
        <v>18</v>
      </c>
      <c r="C115" s="99">
        <v>60</v>
      </c>
      <c r="D115" s="99">
        <v>33</v>
      </c>
      <c r="E115" s="99">
        <v>27</v>
      </c>
    </row>
    <row r="116" spans="1:5" ht="17.25" customHeight="1" x14ac:dyDescent="0.15">
      <c r="A116" s="45" t="s">
        <v>1731</v>
      </c>
      <c r="B116" s="110">
        <v>123</v>
      </c>
      <c r="C116" s="101">
        <v>274</v>
      </c>
      <c r="D116" s="101">
        <v>127</v>
      </c>
      <c r="E116" s="101">
        <v>147</v>
      </c>
    </row>
    <row r="117" spans="1:5" ht="17.25" customHeight="1" x14ac:dyDescent="0.15">
      <c r="A117" s="45"/>
      <c r="B117" s="110"/>
      <c r="C117" s="101"/>
      <c r="D117" s="101"/>
      <c r="E117" s="101"/>
    </row>
    <row r="118" spans="1:5" ht="17.25" customHeight="1" x14ac:dyDescent="0.15">
      <c r="A118" s="45"/>
      <c r="B118" s="110"/>
      <c r="C118" s="101"/>
      <c r="D118" s="101"/>
      <c r="E118" s="101"/>
    </row>
    <row r="119" spans="1:5" ht="17.25" customHeight="1" x14ac:dyDescent="0.15">
      <c r="A119" s="58" t="s">
        <v>1732</v>
      </c>
      <c r="B119" s="111">
        <v>19328</v>
      </c>
      <c r="C119" s="102">
        <v>48320</v>
      </c>
      <c r="D119" s="102">
        <v>23541</v>
      </c>
      <c r="E119" s="102">
        <v>24779</v>
      </c>
    </row>
    <row r="120" spans="1:5" x14ac:dyDescent="0.15">
      <c r="A120" s="67"/>
      <c r="B120" s="99"/>
      <c r="C120" s="101"/>
      <c r="D120" s="101"/>
      <c r="E120" s="101"/>
    </row>
    <row r="121" spans="1:5" x14ac:dyDescent="0.15">
      <c r="B121" s="101"/>
      <c r="C121" s="101"/>
      <c r="D121" s="101"/>
      <c r="E121" s="101"/>
    </row>
    <row r="129" spans="1:6" x14ac:dyDescent="0.15">
      <c r="A129" s="67"/>
    </row>
    <row r="132" spans="1:6" x14ac:dyDescent="0.15">
      <c r="F132" s="64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47" orientation="portrait" useFirstPageNumber="1" r:id="rId1"/>
  <headerFooter alignWithMargins="0"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6" ht="25.5" customHeight="1" x14ac:dyDescent="0.15">
      <c r="A1" s="34"/>
    </row>
    <row r="2" spans="1:6" ht="15" customHeight="1" x14ac:dyDescent="0.15">
      <c r="A2" s="78" t="s">
        <v>1733</v>
      </c>
      <c r="B2" s="78"/>
      <c r="C2" s="78"/>
      <c r="D2" s="78"/>
      <c r="E2" s="78"/>
    </row>
    <row r="3" spans="1:6" ht="15" customHeight="1" x14ac:dyDescent="0.15">
      <c r="A3" s="5" t="s">
        <v>2</v>
      </c>
      <c r="B3" s="80" t="s">
        <v>3</v>
      </c>
      <c r="C3" s="104" t="s">
        <v>4</v>
      </c>
      <c r="D3" s="105"/>
      <c r="E3" s="105"/>
    </row>
    <row r="4" spans="1:6" ht="15" customHeight="1" x14ac:dyDescent="0.15">
      <c r="A4" s="9"/>
      <c r="B4" s="9"/>
      <c r="C4" s="11" t="s">
        <v>5</v>
      </c>
      <c r="D4" s="11" t="s">
        <v>6</v>
      </c>
      <c r="E4" s="12" t="s">
        <v>7</v>
      </c>
    </row>
    <row r="5" spans="1:6" ht="17.25" customHeight="1" x14ac:dyDescent="0.15">
      <c r="A5" s="27" t="s">
        <v>230</v>
      </c>
      <c r="B5" s="17">
        <f>SUM(B6:B9)</f>
        <v>540</v>
      </c>
      <c r="C5" s="17">
        <f t="shared" ref="C5:E5" si="0">SUM(C6:C9)</f>
        <v>1063</v>
      </c>
      <c r="D5" s="17">
        <f t="shared" si="0"/>
        <v>550</v>
      </c>
      <c r="E5" s="17">
        <f t="shared" si="0"/>
        <v>513</v>
      </c>
    </row>
    <row r="6" spans="1:6" ht="17.25" customHeight="1" x14ac:dyDescent="0.15">
      <c r="A6" s="85" t="s">
        <v>231</v>
      </c>
      <c r="B6" s="17">
        <v>120</v>
      </c>
      <c r="C6" s="17">
        <v>261</v>
      </c>
      <c r="D6" s="17">
        <v>125</v>
      </c>
      <c r="E6" s="16">
        <v>136</v>
      </c>
      <c r="F6" s="92"/>
    </row>
    <row r="7" spans="1:6" ht="17.25" customHeight="1" x14ac:dyDescent="0.15">
      <c r="A7" s="85" t="s">
        <v>232</v>
      </c>
      <c r="B7" s="17">
        <v>89</v>
      </c>
      <c r="C7" s="16">
        <v>154</v>
      </c>
      <c r="D7" s="17">
        <v>93</v>
      </c>
      <c r="E7" s="16">
        <v>61</v>
      </c>
    </row>
    <row r="8" spans="1:6" ht="17.25" customHeight="1" x14ac:dyDescent="0.15">
      <c r="A8" s="85" t="s">
        <v>233</v>
      </c>
      <c r="B8" s="17">
        <v>116</v>
      </c>
      <c r="C8" s="16">
        <v>225</v>
      </c>
      <c r="D8" s="16">
        <v>116</v>
      </c>
      <c r="E8" s="16">
        <v>109</v>
      </c>
    </row>
    <row r="9" spans="1:6" ht="17.25" customHeight="1" x14ac:dyDescent="0.15">
      <c r="A9" s="85" t="s">
        <v>1734</v>
      </c>
      <c r="B9" s="17">
        <v>215</v>
      </c>
      <c r="C9" s="16">
        <v>423</v>
      </c>
      <c r="D9" s="16">
        <v>216</v>
      </c>
      <c r="E9" s="16">
        <v>207</v>
      </c>
    </row>
    <row r="10" spans="1:6" ht="17.25" customHeight="1" x14ac:dyDescent="0.15">
      <c r="A10" s="27" t="s">
        <v>610</v>
      </c>
      <c r="B10" s="17">
        <f>SUM(B11:B14)</f>
        <v>250</v>
      </c>
      <c r="C10" s="17">
        <f t="shared" ref="C10:E10" si="1">SUM(C11:C14)</f>
        <v>504</v>
      </c>
      <c r="D10" s="17">
        <f t="shared" si="1"/>
        <v>269</v>
      </c>
      <c r="E10" s="17">
        <f t="shared" si="1"/>
        <v>235</v>
      </c>
    </row>
    <row r="11" spans="1:6" ht="17.25" customHeight="1" x14ac:dyDescent="0.15">
      <c r="A11" s="85" t="s">
        <v>1735</v>
      </c>
      <c r="B11" s="17">
        <v>65</v>
      </c>
      <c r="C11" s="16">
        <v>120</v>
      </c>
      <c r="D11" s="16">
        <v>59</v>
      </c>
      <c r="E11" s="16">
        <v>61</v>
      </c>
    </row>
    <row r="12" spans="1:6" ht="17.25" customHeight="1" x14ac:dyDescent="0.15">
      <c r="A12" s="85" t="s">
        <v>1736</v>
      </c>
      <c r="B12" s="17">
        <v>80</v>
      </c>
      <c r="C12" s="16">
        <v>175</v>
      </c>
      <c r="D12" s="16">
        <v>101</v>
      </c>
      <c r="E12" s="16">
        <v>74</v>
      </c>
    </row>
    <row r="13" spans="1:6" ht="17.25" customHeight="1" x14ac:dyDescent="0.15">
      <c r="A13" s="85" t="s">
        <v>1737</v>
      </c>
      <c r="B13" s="17">
        <v>33</v>
      </c>
      <c r="C13" s="16">
        <v>66</v>
      </c>
      <c r="D13" s="16">
        <v>26</v>
      </c>
      <c r="E13" s="16">
        <v>40</v>
      </c>
    </row>
    <row r="14" spans="1:6" ht="17.25" customHeight="1" x14ac:dyDescent="0.15">
      <c r="A14" s="85" t="s">
        <v>1738</v>
      </c>
      <c r="B14" s="17">
        <v>72</v>
      </c>
      <c r="C14" s="16">
        <v>143</v>
      </c>
      <c r="D14" s="16">
        <v>83</v>
      </c>
      <c r="E14" s="16">
        <v>60</v>
      </c>
    </row>
    <row r="15" spans="1:6" ht="17.25" customHeight="1" x14ac:dyDescent="0.15">
      <c r="A15" s="27" t="s">
        <v>1739</v>
      </c>
      <c r="B15" s="17">
        <f>SUM(B16:B18)</f>
        <v>151</v>
      </c>
      <c r="C15" s="17">
        <f t="shared" ref="C15:E15" si="2">SUM(C16:C18)</f>
        <v>278</v>
      </c>
      <c r="D15" s="17">
        <f t="shared" si="2"/>
        <v>136</v>
      </c>
      <c r="E15" s="17">
        <f t="shared" si="2"/>
        <v>142</v>
      </c>
      <c r="F15" s="92"/>
    </row>
    <row r="16" spans="1:6" ht="17.25" customHeight="1" x14ac:dyDescent="0.15">
      <c r="A16" s="85" t="s">
        <v>1740</v>
      </c>
      <c r="B16" s="17">
        <v>11</v>
      </c>
      <c r="C16" s="16">
        <v>21</v>
      </c>
      <c r="D16" s="16">
        <v>8</v>
      </c>
      <c r="E16" s="16">
        <v>13</v>
      </c>
    </row>
    <row r="17" spans="1:5" ht="17.25" customHeight="1" x14ac:dyDescent="0.15">
      <c r="A17" s="85" t="s">
        <v>1741</v>
      </c>
      <c r="B17" s="17">
        <v>115</v>
      </c>
      <c r="C17" s="16">
        <v>203</v>
      </c>
      <c r="D17" s="16">
        <v>106</v>
      </c>
      <c r="E17" s="16">
        <v>97</v>
      </c>
    </row>
    <row r="18" spans="1:5" ht="17.25" customHeight="1" x14ac:dyDescent="0.15">
      <c r="A18" s="85" t="s">
        <v>1742</v>
      </c>
      <c r="B18" s="17">
        <v>25</v>
      </c>
      <c r="C18" s="16">
        <v>54</v>
      </c>
      <c r="D18" s="16">
        <v>22</v>
      </c>
      <c r="E18" s="16">
        <v>32</v>
      </c>
    </row>
    <row r="19" spans="1:5" ht="17.25" customHeight="1" x14ac:dyDescent="0.15">
      <c r="A19" s="27" t="s">
        <v>906</v>
      </c>
      <c r="B19" s="17">
        <f>SUM(B20:B23)</f>
        <v>340</v>
      </c>
      <c r="C19" s="17">
        <f t="shared" ref="C19:E19" si="3">SUM(C20:C23)</f>
        <v>636</v>
      </c>
      <c r="D19" s="17">
        <f t="shared" si="3"/>
        <v>338</v>
      </c>
      <c r="E19" s="17">
        <f t="shared" si="3"/>
        <v>298</v>
      </c>
    </row>
    <row r="20" spans="1:5" ht="17.25" customHeight="1" x14ac:dyDescent="0.15">
      <c r="A20" s="85" t="s">
        <v>1743</v>
      </c>
      <c r="B20" s="17">
        <v>91</v>
      </c>
      <c r="C20" s="16">
        <v>180</v>
      </c>
      <c r="D20" s="16">
        <v>96</v>
      </c>
      <c r="E20" s="16">
        <v>84</v>
      </c>
    </row>
    <row r="21" spans="1:5" ht="17.25" customHeight="1" x14ac:dyDescent="0.15">
      <c r="A21" s="85" t="s">
        <v>1744</v>
      </c>
      <c r="B21" s="17">
        <v>73</v>
      </c>
      <c r="C21" s="16">
        <v>131</v>
      </c>
      <c r="D21" s="16">
        <v>63</v>
      </c>
      <c r="E21" s="16">
        <v>68</v>
      </c>
    </row>
    <row r="22" spans="1:5" ht="17.25" customHeight="1" x14ac:dyDescent="0.15">
      <c r="A22" s="85" t="s">
        <v>1745</v>
      </c>
      <c r="B22" s="17">
        <v>81</v>
      </c>
      <c r="C22" s="16">
        <v>124</v>
      </c>
      <c r="D22" s="16">
        <v>74</v>
      </c>
      <c r="E22" s="16">
        <v>50</v>
      </c>
    </row>
    <row r="23" spans="1:5" ht="17.25" customHeight="1" x14ac:dyDescent="0.15">
      <c r="A23" s="85" t="s">
        <v>1746</v>
      </c>
      <c r="B23" s="17">
        <v>95</v>
      </c>
      <c r="C23" s="16">
        <v>201</v>
      </c>
      <c r="D23" s="16">
        <v>105</v>
      </c>
      <c r="E23" s="16">
        <v>96</v>
      </c>
    </row>
    <row r="24" spans="1:5" ht="17.25" customHeight="1" x14ac:dyDescent="0.15">
      <c r="A24" s="27" t="s">
        <v>1747</v>
      </c>
      <c r="B24" s="17">
        <f>SUM(B25:B26)</f>
        <v>211</v>
      </c>
      <c r="C24" s="17">
        <f t="shared" ref="C24:E24" si="4">SUM(C25:C26)</f>
        <v>475</v>
      </c>
      <c r="D24" s="17">
        <f t="shared" si="4"/>
        <v>231</v>
      </c>
      <c r="E24" s="17">
        <f t="shared" si="4"/>
        <v>244</v>
      </c>
    </row>
    <row r="25" spans="1:5" ht="17.25" customHeight="1" x14ac:dyDescent="0.15">
      <c r="A25" s="85" t="s">
        <v>1748</v>
      </c>
      <c r="B25" s="17">
        <v>125</v>
      </c>
      <c r="C25" s="16">
        <v>293</v>
      </c>
      <c r="D25" s="16">
        <v>137</v>
      </c>
      <c r="E25" s="16">
        <v>156</v>
      </c>
    </row>
    <row r="26" spans="1:5" ht="17.25" customHeight="1" x14ac:dyDescent="0.15">
      <c r="A26" s="85" t="s">
        <v>1749</v>
      </c>
      <c r="B26" s="17">
        <v>86</v>
      </c>
      <c r="C26" s="16">
        <v>182</v>
      </c>
      <c r="D26" s="16">
        <v>94</v>
      </c>
      <c r="E26" s="16">
        <v>88</v>
      </c>
    </row>
    <row r="27" spans="1:5" ht="17.25" customHeight="1" x14ac:dyDescent="0.15">
      <c r="A27" s="27" t="s">
        <v>609</v>
      </c>
      <c r="B27" s="17">
        <f>SUM(B28:B30)</f>
        <v>528</v>
      </c>
      <c r="C27" s="17">
        <f t="shared" ref="C27:E27" si="5">SUM(C28:C30)</f>
        <v>1219</v>
      </c>
      <c r="D27" s="17">
        <f t="shared" si="5"/>
        <v>619</v>
      </c>
      <c r="E27" s="17">
        <f t="shared" si="5"/>
        <v>600</v>
      </c>
    </row>
    <row r="28" spans="1:5" ht="17.25" customHeight="1" x14ac:dyDescent="0.15">
      <c r="A28" s="85" t="s">
        <v>1750</v>
      </c>
      <c r="B28" s="17">
        <v>184</v>
      </c>
      <c r="C28" s="16">
        <v>417</v>
      </c>
      <c r="D28" s="16">
        <v>203</v>
      </c>
      <c r="E28" s="16">
        <v>214</v>
      </c>
    </row>
    <row r="29" spans="1:5" ht="17.25" customHeight="1" x14ac:dyDescent="0.15">
      <c r="A29" s="85" t="s">
        <v>1751</v>
      </c>
      <c r="B29" s="17">
        <v>174</v>
      </c>
      <c r="C29" s="16">
        <v>383</v>
      </c>
      <c r="D29" s="16">
        <v>206</v>
      </c>
      <c r="E29" s="16">
        <v>177</v>
      </c>
    </row>
    <row r="30" spans="1:5" ht="17.25" customHeight="1" x14ac:dyDescent="0.15">
      <c r="A30" s="85" t="s">
        <v>1752</v>
      </c>
      <c r="B30" s="17">
        <v>170</v>
      </c>
      <c r="C30" s="16">
        <v>419</v>
      </c>
      <c r="D30" s="16">
        <v>210</v>
      </c>
      <c r="E30" s="16">
        <v>209</v>
      </c>
    </row>
    <row r="31" spans="1:5" ht="17.25" customHeight="1" x14ac:dyDescent="0.15">
      <c r="A31" s="27" t="s">
        <v>1753</v>
      </c>
      <c r="B31" s="17">
        <f>SUM(B32:B34)</f>
        <v>887</v>
      </c>
      <c r="C31" s="17">
        <f t="shared" ref="C31:E31" si="6">SUM(C32:C34)</f>
        <v>1938</v>
      </c>
      <c r="D31" s="17">
        <f t="shared" si="6"/>
        <v>923</v>
      </c>
      <c r="E31" s="17">
        <f t="shared" si="6"/>
        <v>1015</v>
      </c>
    </row>
    <row r="32" spans="1:5" ht="17.25" customHeight="1" x14ac:dyDescent="0.15">
      <c r="A32" s="85" t="s">
        <v>1754</v>
      </c>
      <c r="B32" s="17">
        <v>47</v>
      </c>
      <c r="C32" s="16">
        <v>94</v>
      </c>
      <c r="D32" s="16">
        <v>49</v>
      </c>
      <c r="E32" s="16">
        <v>45</v>
      </c>
    </row>
    <row r="33" spans="1:5" ht="17.25" customHeight="1" x14ac:dyDescent="0.15">
      <c r="A33" s="85" t="s">
        <v>1755</v>
      </c>
      <c r="B33" s="17">
        <v>206</v>
      </c>
      <c r="C33" s="16">
        <v>457</v>
      </c>
      <c r="D33" s="16">
        <v>228</v>
      </c>
      <c r="E33" s="16">
        <v>229</v>
      </c>
    </row>
    <row r="34" spans="1:5" ht="17.25" customHeight="1" x14ac:dyDescent="0.15">
      <c r="A34" s="85" t="s">
        <v>1756</v>
      </c>
      <c r="B34" s="17">
        <v>634</v>
      </c>
      <c r="C34" s="16">
        <v>1387</v>
      </c>
      <c r="D34" s="16">
        <v>646</v>
      </c>
      <c r="E34" s="16">
        <v>741</v>
      </c>
    </row>
    <row r="35" spans="1:5" ht="17.25" customHeight="1" x14ac:dyDescent="0.15">
      <c r="A35" s="27" t="s">
        <v>1757</v>
      </c>
      <c r="B35" s="17">
        <v>924</v>
      </c>
      <c r="C35" s="16">
        <v>2147</v>
      </c>
      <c r="D35" s="16">
        <v>1052</v>
      </c>
      <c r="E35" s="16">
        <v>1095</v>
      </c>
    </row>
    <row r="36" spans="1:5" ht="17.25" customHeight="1" x14ac:dyDescent="0.15">
      <c r="A36" s="27" t="s">
        <v>1758</v>
      </c>
      <c r="B36" s="17">
        <v>1464</v>
      </c>
      <c r="C36" s="16">
        <v>3392</v>
      </c>
      <c r="D36" s="16">
        <v>1689</v>
      </c>
      <c r="E36" s="16">
        <v>1703</v>
      </c>
    </row>
    <row r="37" spans="1:5" ht="17.25" customHeight="1" x14ac:dyDescent="0.15">
      <c r="A37" s="27" t="s">
        <v>1759</v>
      </c>
      <c r="B37" s="17">
        <v>288</v>
      </c>
      <c r="C37" s="16">
        <v>836</v>
      </c>
      <c r="D37" s="16">
        <v>448</v>
      </c>
      <c r="E37" s="16">
        <v>388</v>
      </c>
    </row>
    <row r="38" spans="1:5" ht="17.25" customHeight="1" x14ac:dyDescent="0.15">
      <c r="A38" s="27" t="s">
        <v>1760</v>
      </c>
      <c r="B38" s="17">
        <v>1907</v>
      </c>
      <c r="C38" s="16">
        <v>4614</v>
      </c>
      <c r="D38" s="16">
        <v>2289</v>
      </c>
      <c r="E38" s="16">
        <v>2325</v>
      </c>
    </row>
    <row r="39" spans="1:5" ht="17.25" customHeight="1" x14ac:dyDescent="0.15">
      <c r="A39" s="27" t="s">
        <v>1761</v>
      </c>
      <c r="B39" s="17">
        <v>649</v>
      </c>
      <c r="C39" s="16">
        <v>1617</v>
      </c>
      <c r="D39" s="16">
        <v>776</v>
      </c>
      <c r="E39" s="16">
        <v>841</v>
      </c>
    </row>
    <row r="40" spans="1:5" ht="17.25" customHeight="1" x14ac:dyDescent="0.15">
      <c r="A40" s="27" t="s">
        <v>1762</v>
      </c>
      <c r="B40" s="17">
        <v>1401</v>
      </c>
      <c r="C40" s="16">
        <v>3804</v>
      </c>
      <c r="D40" s="16">
        <v>1884</v>
      </c>
      <c r="E40" s="16">
        <v>1920</v>
      </c>
    </row>
    <row r="41" spans="1:5" ht="17.25" customHeight="1" x14ac:dyDescent="0.15">
      <c r="A41" s="27" t="s">
        <v>1763</v>
      </c>
      <c r="B41" s="17">
        <v>5</v>
      </c>
      <c r="C41" s="16">
        <v>19</v>
      </c>
      <c r="D41" s="16">
        <v>10</v>
      </c>
      <c r="E41" s="16">
        <v>9</v>
      </c>
    </row>
    <row r="42" spans="1:5" ht="17.25" customHeight="1" x14ac:dyDescent="0.15">
      <c r="A42" s="27" t="s">
        <v>1764</v>
      </c>
      <c r="B42" s="17">
        <v>1107</v>
      </c>
      <c r="C42" s="16">
        <v>2851</v>
      </c>
      <c r="D42" s="16">
        <v>1351</v>
      </c>
      <c r="E42" s="16">
        <v>1500</v>
      </c>
    </row>
    <row r="43" spans="1:5" ht="17.25" customHeight="1" x14ac:dyDescent="0.15">
      <c r="A43" s="27" t="s">
        <v>1765</v>
      </c>
      <c r="B43" s="17">
        <v>513</v>
      </c>
      <c r="C43" s="16">
        <v>1141</v>
      </c>
      <c r="D43" s="16">
        <v>585</v>
      </c>
      <c r="E43" s="16">
        <v>556</v>
      </c>
    </row>
    <row r="44" spans="1:5" ht="17.25" customHeight="1" x14ac:dyDescent="0.15">
      <c r="A44" s="27" t="s">
        <v>1766</v>
      </c>
      <c r="B44" s="17">
        <v>219</v>
      </c>
      <c r="C44" s="16">
        <v>533</v>
      </c>
      <c r="D44" s="16">
        <v>290</v>
      </c>
      <c r="E44" s="16">
        <v>243</v>
      </c>
    </row>
    <row r="45" spans="1:5" ht="17.25" customHeight="1" x14ac:dyDescent="0.15">
      <c r="A45" s="31" t="s">
        <v>1767</v>
      </c>
      <c r="B45" s="23">
        <v>6</v>
      </c>
      <c r="C45" s="23">
        <v>61</v>
      </c>
      <c r="D45" s="23">
        <v>34</v>
      </c>
      <c r="E45" s="23">
        <v>27</v>
      </c>
    </row>
    <row r="46" spans="1:5" ht="25.5" customHeight="1" x14ac:dyDescent="0.15">
      <c r="A46" s="34"/>
    </row>
    <row r="47" spans="1:5" ht="15" customHeight="1" x14ac:dyDescent="0.15">
      <c r="A47" s="78" t="s">
        <v>1768</v>
      </c>
      <c r="B47" s="78"/>
      <c r="C47" s="78"/>
      <c r="D47" s="78"/>
      <c r="E47" s="78"/>
    </row>
    <row r="48" spans="1:5" ht="15" customHeight="1" x14ac:dyDescent="0.15">
      <c r="A48" s="5" t="s">
        <v>2</v>
      </c>
      <c r="B48" s="80" t="s">
        <v>3</v>
      </c>
      <c r="C48" s="104" t="s">
        <v>4</v>
      </c>
      <c r="D48" s="105"/>
      <c r="E48" s="105"/>
    </row>
    <row r="49" spans="1:5" ht="15" customHeight="1" x14ac:dyDescent="0.15">
      <c r="A49" s="9"/>
      <c r="B49" s="9"/>
      <c r="C49" s="11" t="s">
        <v>5</v>
      </c>
      <c r="D49" s="11" t="s">
        <v>6</v>
      </c>
      <c r="E49" s="12" t="s">
        <v>7</v>
      </c>
    </row>
    <row r="50" spans="1:5" ht="17.25" customHeight="1" x14ac:dyDescent="0.15">
      <c r="A50" s="27" t="s">
        <v>1769</v>
      </c>
      <c r="B50" s="17">
        <v>71</v>
      </c>
      <c r="C50" s="16">
        <v>139</v>
      </c>
      <c r="D50" s="16">
        <v>67</v>
      </c>
      <c r="E50" s="16">
        <v>72</v>
      </c>
    </row>
    <row r="51" spans="1:5" ht="17.25" customHeight="1" x14ac:dyDescent="0.15">
      <c r="A51" s="27" t="s">
        <v>1770</v>
      </c>
      <c r="B51" s="17">
        <v>39</v>
      </c>
      <c r="C51" s="16">
        <v>103</v>
      </c>
      <c r="D51" s="16">
        <v>49</v>
      </c>
      <c r="E51" s="16">
        <v>54</v>
      </c>
    </row>
    <row r="52" spans="1:5" ht="17.25" customHeight="1" x14ac:dyDescent="0.15">
      <c r="A52" s="27" t="s">
        <v>1771</v>
      </c>
      <c r="B52" s="17">
        <v>51</v>
      </c>
      <c r="C52" s="16">
        <v>112</v>
      </c>
      <c r="D52" s="16">
        <v>56</v>
      </c>
      <c r="E52" s="16">
        <v>56</v>
      </c>
    </row>
    <row r="53" spans="1:5" ht="17.25" customHeight="1" x14ac:dyDescent="0.15">
      <c r="A53" s="27" t="s">
        <v>1772</v>
      </c>
      <c r="B53" s="17">
        <v>34</v>
      </c>
      <c r="C53" s="16">
        <v>65</v>
      </c>
      <c r="D53" s="16">
        <v>28</v>
      </c>
      <c r="E53" s="16">
        <v>37</v>
      </c>
    </row>
    <row r="54" spans="1:5" ht="17.25" customHeight="1" x14ac:dyDescent="0.15">
      <c r="A54" s="27" t="s">
        <v>1773</v>
      </c>
      <c r="B54" s="17">
        <v>34</v>
      </c>
      <c r="C54" s="16">
        <v>52</v>
      </c>
      <c r="D54" s="16">
        <v>21</v>
      </c>
      <c r="E54" s="16">
        <v>31</v>
      </c>
    </row>
    <row r="55" spans="1:5" ht="17.25" customHeight="1" x14ac:dyDescent="0.15">
      <c r="A55" s="27" t="s">
        <v>1774</v>
      </c>
      <c r="B55" s="17">
        <v>6</v>
      </c>
      <c r="C55" s="16">
        <v>15</v>
      </c>
      <c r="D55" s="16">
        <v>9</v>
      </c>
      <c r="E55" s="16">
        <v>6</v>
      </c>
    </row>
    <row r="56" spans="1:5" ht="17.25" customHeight="1" x14ac:dyDescent="0.15">
      <c r="A56" s="93" t="s">
        <v>606</v>
      </c>
      <c r="B56" s="17"/>
      <c r="C56" s="16"/>
      <c r="D56" s="16"/>
      <c r="E56" s="16"/>
    </row>
    <row r="57" spans="1:5" ht="17.25" customHeight="1" x14ac:dyDescent="0.15">
      <c r="A57" s="93" t="s">
        <v>606</v>
      </c>
      <c r="B57" s="17"/>
      <c r="C57" s="16"/>
      <c r="D57" s="16"/>
      <c r="E57" s="16"/>
    </row>
    <row r="58" spans="1:5" ht="17.25" customHeight="1" x14ac:dyDescent="0.15">
      <c r="A58" s="95" t="s">
        <v>1775</v>
      </c>
      <c r="B58" s="23">
        <v>11625</v>
      </c>
      <c r="C58" s="23">
        <v>27614</v>
      </c>
      <c r="D58" s="23">
        <v>13704</v>
      </c>
      <c r="E58" s="23">
        <v>13910</v>
      </c>
    </row>
    <row r="60" spans="1:5" x14ac:dyDescent="0.15">
      <c r="B60" s="16"/>
      <c r="C60" s="16"/>
      <c r="D60" s="16"/>
      <c r="E60" s="16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50" orientation="portrait" useFirstPageNumber="1" r:id="rId1"/>
  <headerFooter alignWithMargins="0">
    <oddHeader>&amp;L&amp;8　　　</oddHeader>
    <oddFooter>&amp;C&amp;"ＭＳ ゴシック,標準"-&amp;P&amp;'-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6.7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1776</v>
      </c>
      <c r="B2" s="58"/>
      <c r="C2" s="58"/>
      <c r="D2" s="58"/>
      <c r="E2" s="58"/>
    </row>
    <row r="3" spans="1:5" ht="15" customHeight="1" x14ac:dyDescent="0.15">
      <c r="A3" s="37" t="s">
        <v>2</v>
      </c>
      <c r="B3" s="60" t="s">
        <v>3</v>
      </c>
      <c r="C3" s="97" t="s">
        <v>4</v>
      </c>
      <c r="D3" s="98"/>
      <c r="E3" s="98"/>
    </row>
    <row r="4" spans="1:5" ht="15" customHeight="1" x14ac:dyDescent="0.15">
      <c r="A4" s="41"/>
      <c r="B4" s="41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70" t="s">
        <v>1777</v>
      </c>
      <c r="B5" s="114">
        <v>5422</v>
      </c>
      <c r="C5" s="114">
        <v>13434</v>
      </c>
      <c r="D5" s="114">
        <v>6621</v>
      </c>
      <c r="E5" s="114">
        <v>6813</v>
      </c>
    </row>
    <row r="6" spans="1:5" ht="17.25" customHeight="1" x14ac:dyDescent="0.15">
      <c r="A6" s="71" t="s">
        <v>1778</v>
      </c>
      <c r="B6" s="99">
        <v>1073</v>
      </c>
      <c r="C6" s="99">
        <v>2847</v>
      </c>
      <c r="D6" s="101">
        <v>1406</v>
      </c>
      <c r="E6" s="101">
        <v>1441</v>
      </c>
    </row>
    <row r="7" spans="1:5" ht="17.25" customHeight="1" x14ac:dyDescent="0.15">
      <c r="A7" s="71" t="s">
        <v>1779</v>
      </c>
      <c r="B7" s="99">
        <v>387</v>
      </c>
      <c r="C7" s="99">
        <v>843</v>
      </c>
      <c r="D7" s="101">
        <v>405</v>
      </c>
      <c r="E7" s="101">
        <v>438</v>
      </c>
    </row>
    <row r="8" spans="1:5" ht="17.25" customHeight="1" x14ac:dyDescent="0.15">
      <c r="A8" s="71" t="s">
        <v>1780</v>
      </c>
      <c r="B8" s="99">
        <v>340</v>
      </c>
      <c r="C8" s="99">
        <v>805</v>
      </c>
      <c r="D8" s="101">
        <v>392</v>
      </c>
      <c r="E8" s="101">
        <v>413</v>
      </c>
    </row>
    <row r="9" spans="1:5" ht="17.25" customHeight="1" x14ac:dyDescent="0.15">
      <c r="A9" s="71" t="s">
        <v>1781</v>
      </c>
      <c r="B9" s="99">
        <v>430</v>
      </c>
      <c r="C9" s="99">
        <v>980</v>
      </c>
      <c r="D9" s="101">
        <v>479</v>
      </c>
      <c r="E9" s="101">
        <v>501</v>
      </c>
    </row>
    <row r="10" spans="1:5" ht="17.25" customHeight="1" x14ac:dyDescent="0.15">
      <c r="A10" s="71" t="s">
        <v>1782</v>
      </c>
      <c r="B10" s="99">
        <f>SUM(B11:B20)</f>
        <v>953</v>
      </c>
      <c r="C10" s="99">
        <f t="shared" ref="C10:E10" si="0">SUM(C11:C20)</f>
        <v>2223</v>
      </c>
      <c r="D10" s="99">
        <f t="shared" si="0"/>
        <v>1080</v>
      </c>
      <c r="E10" s="99">
        <f t="shared" si="0"/>
        <v>1143</v>
      </c>
    </row>
    <row r="11" spans="1:5" ht="17.25" customHeight="1" x14ac:dyDescent="0.15">
      <c r="A11" s="115" t="s">
        <v>1783</v>
      </c>
      <c r="B11" s="99">
        <v>124</v>
      </c>
      <c r="C11" s="99">
        <v>283</v>
      </c>
      <c r="D11" s="101">
        <v>137</v>
      </c>
      <c r="E11" s="101">
        <v>146</v>
      </c>
    </row>
    <row r="12" spans="1:5" ht="17.25" customHeight="1" x14ac:dyDescent="0.15">
      <c r="A12" s="115" t="s">
        <v>1784</v>
      </c>
      <c r="B12" s="99">
        <v>110</v>
      </c>
      <c r="C12" s="99">
        <v>261</v>
      </c>
      <c r="D12" s="101">
        <v>122</v>
      </c>
      <c r="E12" s="101">
        <v>139</v>
      </c>
    </row>
    <row r="13" spans="1:5" ht="17.25" customHeight="1" x14ac:dyDescent="0.15">
      <c r="A13" s="115" t="s">
        <v>1785</v>
      </c>
      <c r="B13" s="99">
        <v>99</v>
      </c>
      <c r="C13" s="99">
        <v>258</v>
      </c>
      <c r="D13" s="101">
        <v>128</v>
      </c>
      <c r="E13" s="101">
        <v>130</v>
      </c>
    </row>
    <row r="14" spans="1:5" ht="17.25" customHeight="1" x14ac:dyDescent="0.15">
      <c r="A14" s="115" t="s">
        <v>1786</v>
      </c>
      <c r="B14" s="99">
        <v>57</v>
      </c>
      <c r="C14" s="99">
        <v>128</v>
      </c>
      <c r="D14" s="101">
        <v>62</v>
      </c>
      <c r="E14" s="101">
        <v>66</v>
      </c>
    </row>
    <row r="15" spans="1:5" ht="17.25" customHeight="1" x14ac:dyDescent="0.15">
      <c r="A15" s="115" t="s">
        <v>1787</v>
      </c>
      <c r="B15" s="99">
        <v>105</v>
      </c>
      <c r="C15" s="99">
        <v>247</v>
      </c>
      <c r="D15" s="101">
        <v>115</v>
      </c>
      <c r="E15" s="101">
        <v>132</v>
      </c>
    </row>
    <row r="16" spans="1:5" ht="17.25" customHeight="1" x14ac:dyDescent="0.15">
      <c r="A16" s="115" t="s">
        <v>1788</v>
      </c>
      <c r="B16" s="99">
        <v>110</v>
      </c>
      <c r="C16" s="99">
        <v>248</v>
      </c>
      <c r="D16" s="101">
        <v>118</v>
      </c>
      <c r="E16" s="101">
        <v>130</v>
      </c>
    </row>
    <row r="17" spans="1:6" ht="17.25" customHeight="1" x14ac:dyDescent="0.15">
      <c r="A17" s="115" t="s">
        <v>1789</v>
      </c>
      <c r="B17" s="99">
        <v>62</v>
      </c>
      <c r="C17" s="99">
        <v>146</v>
      </c>
      <c r="D17" s="99">
        <v>72</v>
      </c>
      <c r="E17" s="99">
        <v>74</v>
      </c>
    </row>
    <row r="18" spans="1:6" ht="17.25" customHeight="1" x14ac:dyDescent="0.15">
      <c r="A18" s="115" t="s">
        <v>1790</v>
      </c>
      <c r="B18" s="99">
        <v>130</v>
      </c>
      <c r="C18" s="99">
        <v>292</v>
      </c>
      <c r="D18" s="99">
        <v>142</v>
      </c>
      <c r="E18" s="99">
        <v>150</v>
      </c>
    </row>
    <row r="19" spans="1:6" ht="17.25" customHeight="1" x14ac:dyDescent="0.15">
      <c r="A19" s="115" t="s">
        <v>1791</v>
      </c>
      <c r="B19" s="99">
        <v>60</v>
      </c>
      <c r="C19" s="99">
        <v>139</v>
      </c>
      <c r="D19" s="101">
        <v>73</v>
      </c>
      <c r="E19" s="101">
        <v>66</v>
      </c>
    </row>
    <row r="20" spans="1:6" ht="17.25" customHeight="1" x14ac:dyDescent="0.15">
      <c r="A20" s="115" t="s">
        <v>1792</v>
      </c>
      <c r="B20" s="99">
        <v>96</v>
      </c>
      <c r="C20" s="99">
        <v>221</v>
      </c>
      <c r="D20" s="101">
        <v>111</v>
      </c>
      <c r="E20" s="101">
        <v>110</v>
      </c>
    </row>
    <row r="21" spans="1:6" ht="17.25" customHeight="1" x14ac:dyDescent="0.15">
      <c r="A21" s="71" t="s">
        <v>1793</v>
      </c>
      <c r="B21" s="99">
        <v>534</v>
      </c>
      <c r="C21" s="99">
        <v>1431</v>
      </c>
      <c r="D21" s="101">
        <v>704</v>
      </c>
      <c r="E21" s="101">
        <v>727</v>
      </c>
    </row>
    <row r="22" spans="1:6" ht="17.25" customHeight="1" x14ac:dyDescent="0.15">
      <c r="A22" s="71" t="s">
        <v>1794</v>
      </c>
      <c r="B22" s="99">
        <v>485</v>
      </c>
      <c r="C22" s="99">
        <v>1156</v>
      </c>
      <c r="D22" s="101">
        <v>576</v>
      </c>
      <c r="E22" s="101">
        <v>580</v>
      </c>
    </row>
    <row r="23" spans="1:6" ht="17.25" customHeight="1" x14ac:dyDescent="0.15">
      <c r="A23" s="71" t="s">
        <v>1795</v>
      </c>
      <c r="B23" s="99">
        <v>604</v>
      </c>
      <c r="C23" s="99">
        <v>1671</v>
      </c>
      <c r="D23" s="101">
        <v>851</v>
      </c>
      <c r="E23" s="101">
        <v>820</v>
      </c>
    </row>
    <row r="24" spans="1:6" ht="17.25" customHeight="1" x14ac:dyDescent="0.15">
      <c r="A24" s="71" t="s">
        <v>1796</v>
      </c>
      <c r="B24" s="99">
        <v>616</v>
      </c>
      <c r="C24" s="99">
        <v>1478</v>
      </c>
      <c r="D24" s="101">
        <v>728</v>
      </c>
      <c r="E24" s="101">
        <v>750</v>
      </c>
    </row>
    <row r="25" spans="1:6" ht="17.25" customHeight="1" x14ac:dyDescent="0.15">
      <c r="A25" s="70" t="s">
        <v>1797</v>
      </c>
      <c r="B25" s="99">
        <v>4721</v>
      </c>
      <c r="C25" s="99">
        <v>11289</v>
      </c>
      <c r="D25" s="99">
        <v>5625</v>
      </c>
      <c r="E25" s="99">
        <v>5664</v>
      </c>
    </row>
    <row r="26" spans="1:6" ht="17.25" customHeight="1" x14ac:dyDescent="0.15">
      <c r="A26" s="71" t="s">
        <v>1798</v>
      </c>
      <c r="B26" s="99">
        <v>45</v>
      </c>
      <c r="C26" s="99">
        <v>116</v>
      </c>
      <c r="D26" s="99">
        <v>63</v>
      </c>
      <c r="E26" s="99">
        <v>53</v>
      </c>
      <c r="F26" s="51"/>
    </row>
    <row r="27" spans="1:6" ht="17.25" customHeight="1" x14ac:dyDescent="0.15">
      <c r="A27" s="71" t="s">
        <v>1799</v>
      </c>
      <c r="B27" s="99">
        <v>588</v>
      </c>
      <c r="C27" s="99">
        <v>1459</v>
      </c>
      <c r="D27" s="101">
        <v>709</v>
      </c>
      <c r="E27" s="101">
        <v>750</v>
      </c>
    </row>
    <row r="28" spans="1:6" ht="17.25" customHeight="1" x14ac:dyDescent="0.15">
      <c r="A28" s="71" t="s">
        <v>1800</v>
      </c>
      <c r="B28" s="99">
        <v>548</v>
      </c>
      <c r="C28" s="99">
        <v>1402</v>
      </c>
      <c r="D28" s="101">
        <v>676</v>
      </c>
      <c r="E28" s="101">
        <v>726</v>
      </c>
    </row>
    <row r="29" spans="1:6" ht="17.25" customHeight="1" x14ac:dyDescent="0.15">
      <c r="A29" s="71" t="s">
        <v>1801</v>
      </c>
      <c r="B29" s="99">
        <v>462</v>
      </c>
      <c r="C29" s="99">
        <v>1164</v>
      </c>
      <c r="D29" s="99">
        <v>585</v>
      </c>
      <c r="E29" s="99">
        <v>579</v>
      </c>
    </row>
    <row r="30" spans="1:6" ht="17.25" customHeight="1" x14ac:dyDescent="0.15">
      <c r="A30" s="71" t="s">
        <v>1802</v>
      </c>
      <c r="B30" s="99">
        <v>691</v>
      </c>
      <c r="C30" s="99">
        <v>1932</v>
      </c>
      <c r="D30" s="99">
        <v>969</v>
      </c>
      <c r="E30" s="99">
        <v>963</v>
      </c>
    </row>
    <row r="31" spans="1:6" ht="17.25" customHeight="1" x14ac:dyDescent="0.15">
      <c r="A31" s="116" t="s">
        <v>1802</v>
      </c>
      <c r="B31" s="99">
        <v>447</v>
      </c>
      <c r="C31" s="99">
        <v>1238</v>
      </c>
      <c r="D31" s="101">
        <v>617</v>
      </c>
      <c r="E31" s="101">
        <v>621</v>
      </c>
    </row>
    <row r="32" spans="1:6" ht="17.25" customHeight="1" x14ac:dyDescent="0.15">
      <c r="A32" s="116" t="s">
        <v>1803</v>
      </c>
      <c r="B32" s="99">
        <v>161</v>
      </c>
      <c r="C32" s="99">
        <v>481</v>
      </c>
      <c r="D32" s="101">
        <v>233</v>
      </c>
      <c r="E32" s="101">
        <v>248</v>
      </c>
    </row>
    <row r="33" spans="1:5" ht="17.25" customHeight="1" x14ac:dyDescent="0.15">
      <c r="A33" s="116" t="s">
        <v>1804</v>
      </c>
      <c r="B33" s="99">
        <v>83</v>
      </c>
      <c r="C33" s="99">
        <v>213</v>
      </c>
      <c r="D33" s="101">
        <v>119</v>
      </c>
      <c r="E33" s="101">
        <v>94</v>
      </c>
    </row>
    <row r="34" spans="1:5" ht="17.25" customHeight="1" x14ac:dyDescent="0.15">
      <c r="A34" s="71" t="s">
        <v>1805</v>
      </c>
      <c r="B34" s="99">
        <v>2225</v>
      </c>
      <c r="C34" s="99">
        <v>4877</v>
      </c>
      <c r="D34" s="99">
        <v>2442</v>
      </c>
      <c r="E34" s="99">
        <v>2435</v>
      </c>
    </row>
    <row r="35" spans="1:5" ht="17.25" customHeight="1" x14ac:dyDescent="0.15">
      <c r="A35" s="116" t="s">
        <v>1805</v>
      </c>
      <c r="B35" s="99">
        <v>1129</v>
      </c>
      <c r="C35" s="99">
        <v>2485</v>
      </c>
      <c r="D35" s="99">
        <v>1269</v>
      </c>
      <c r="E35" s="99">
        <v>1216</v>
      </c>
    </row>
    <row r="36" spans="1:5" ht="17.25" customHeight="1" x14ac:dyDescent="0.15">
      <c r="A36" s="116" t="s">
        <v>1806</v>
      </c>
      <c r="B36" s="99">
        <v>281</v>
      </c>
      <c r="C36" s="99">
        <v>520</v>
      </c>
      <c r="D36" s="99">
        <v>246</v>
      </c>
      <c r="E36" s="99">
        <v>274</v>
      </c>
    </row>
    <row r="37" spans="1:5" ht="17.25" customHeight="1" x14ac:dyDescent="0.15">
      <c r="A37" s="116" t="s">
        <v>1807</v>
      </c>
      <c r="B37" s="99">
        <v>223</v>
      </c>
      <c r="C37" s="99">
        <v>567</v>
      </c>
      <c r="D37" s="101">
        <v>261</v>
      </c>
      <c r="E37" s="101">
        <v>306</v>
      </c>
    </row>
    <row r="38" spans="1:5" ht="17.25" customHeight="1" x14ac:dyDescent="0.15">
      <c r="A38" s="116" t="s">
        <v>1808</v>
      </c>
      <c r="B38" s="99">
        <v>74</v>
      </c>
      <c r="C38" s="99">
        <v>159</v>
      </c>
      <c r="D38" s="99">
        <v>86</v>
      </c>
      <c r="E38" s="99">
        <v>73</v>
      </c>
    </row>
    <row r="39" spans="1:5" ht="17.25" customHeight="1" x14ac:dyDescent="0.15">
      <c r="A39" s="116" t="s">
        <v>1809</v>
      </c>
      <c r="B39" s="99">
        <v>111</v>
      </c>
      <c r="C39" s="99">
        <v>281</v>
      </c>
      <c r="D39" s="99">
        <v>132</v>
      </c>
      <c r="E39" s="99">
        <v>149</v>
      </c>
    </row>
    <row r="40" spans="1:5" ht="17.25" customHeight="1" x14ac:dyDescent="0.15">
      <c r="A40" s="116" t="s">
        <v>1810</v>
      </c>
      <c r="B40" s="99">
        <v>312</v>
      </c>
      <c r="C40" s="99">
        <v>613</v>
      </c>
      <c r="D40" s="99">
        <v>335</v>
      </c>
      <c r="E40" s="99">
        <v>278</v>
      </c>
    </row>
    <row r="41" spans="1:5" ht="17.25" customHeight="1" x14ac:dyDescent="0.15">
      <c r="A41" s="116" t="s">
        <v>1811</v>
      </c>
      <c r="B41" s="99">
        <v>95</v>
      </c>
      <c r="C41" s="99">
        <v>252</v>
      </c>
      <c r="D41" s="99">
        <v>113</v>
      </c>
      <c r="E41" s="99">
        <v>139</v>
      </c>
    </row>
    <row r="42" spans="1:5" ht="17.25" customHeight="1" x14ac:dyDescent="0.15">
      <c r="A42" s="71" t="s">
        <v>1812</v>
      </c>
      <c r="B42" s="99">
        <v>162</v>
      </c>
      <c r="C42" s="99">
        <v>339</v>
      </c>
      <c r="D42" s="99">
        <v>181</v>
      </c>
      <c r="E42" s="99">
        <v>158</v>
      </c>
    </row>
    <row r="43" spans="1:5" ht="17.25" customHeight="1" x14ac:dyDescent="0.15">
      <c r="A43" s="116" t="s">
        <v>1813</v>
      </c>
      <c r="B43" s="99">
        <v>53</v>
      </c>
      <c r="C43" s="99">
        <v>108</v>
      </c>
      <c r="D43" s="99">
        <v>54</v>
      </c>
      <c r="E43" s="99">
        <v>54</v>
      </c>
    </row>
    <row r="44" spans="1:5" ht="17.25" customHeight="1" x14ac:dyDescent="0.15">
      <c r="A44" s="116" t="s">
        <v>1814</v>
      </c>
      <c r="B44" s="99">
        <v>43</v>
      </c>
      <c r="C44" s="99">
        <v>94</v>
      </c>
      <c r="D44" s="101">
        <v>47</v>
      </c>
      <c r="E44" s="101">
        <v>47</v>
      </c>
    </row>
    <row r="45" spans="1:5" ht="17.25" customHeight="1" x14ac:dyDescent="0.15">
      <c r="A45" s="117" t="s">
        <v>1815</v>
      </c>
      <c r="B45" s="102">
        <v>52</v>
      </c>
      <c r="C45" s="102">
        <v>93</v>
      </c>
      <c r="D45" s="102">
        <v>57</v>
      </c>
      <c r="E45" s="102">
        <v>36</v>
      </c>
    </row>
    <row r="46" spans="1:5" ht="25.5" customHeight="1" x14ac:dyDescent="0.15"/>
    <row r="47" spans="1:5" ht="15" customHeight="1" x14ac:dyDescent="0.15">
      <c r="A47" s="58" t="s">
        <v>1816</v>
      </c>
      <c r="B47" s="58"/>
      <c r="C47" s="58"/>
      <c r="D47" s="58"/>
      <c r="E47" s="58"/>
    </row>
    <row r="48" spans="1:5" ht="15" customHeight="1" x14ac:dyDescent="0.15">
      <c r="A48" s="37" t="s">
        <v>2</v>
      </c>
      <c r="B48" s="60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1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116" t="s">
        <v>1817</v>
      </c>
      <c r="B50" s="99">
        <v>14</v>
      </c>
      <c r="C50" s="99">
        <v>44</v>
      </c>
      <c r="D50" s="101">
        <v>23</v>
      </c>
      <c r="E50" s="101">
        <v>21</v>
      </c>
    </row>
    <row r="51" spans="1:5" ht="17.25" customHeight="1" x14ac:dyDescent="0.15">
      <c r="A51" s="70" t="s">
        <v>1818</v>
      </c>
      <c r="B51" s="99">
        <v>1664</v>
      </c>
      <c r="C51" s="99">
        <v>4158</v>
      </c>
      <c r="D51" s="99">
        <v>2069</v>
      </c>
      <c r="E51" s="99">
        <v>2089</v>
      </c>
    </row>
    <row r="52" spans="1:5" ht="17.25" customHeight="1" x14ac:dyDescent="0.15">
      <c r="A52" s="71" t="s">
        <v>1819</v>
      </c>
      <c r="B52" s="99">
        <v>231</v>
      </c>
      <c r="C52" s="99">
        <v>579</v>
      </c>
      <c r="D52" s="101">
        <v>302</v>
      </c>
      <c r="E52" s="101">
        <v>277</v>
      </c>
    </row>
    <row r="53" spans="1:5" ht="17.25" customHeight="1" x14ac:dyDescent="0.15">
      <c r="A53" s="71" t="s">
        <v>1820</v>
      </c>
      <c r="B53" s="99">
        <v>377</v>
      </c>
      <c r="C53" s="99">
        <v>914</v>
      </c>
      <c r="D53" s="101">
        <v>433</v>
      </c>
      <c r="E53" s="101">
        <v>481</v>
      </c>
    </row>
    <row r="54" spans="1:5" ht="17.25" customHeight="1" x14ac:dyDescent="0.15">
      <c r="A54" s="71" t="s">
        <v>1821</v>
      </c>
      <c r="B54" s="99">
        <v>118</v>
      </c>
      <c r="C54" s="99">
        <v>308</v>
      </c>
      <c r="D54" s="99">
        <v>153</v>
      </c>
      <c r="E54" s="99">
        <v>155</v>
      </c>
    </row>
    <row r="55" spans="1:5" ht="17.25" customHeight="1" x14ac:dyDescent="0.15">
      <c r="A55" s="71" t="s">
        <v>1822</v>
      </c>
      <c r="B55" s="99">
        <v>345</v>
      </c>
      <c r="C55" s="99">
        <v>954</v>
      </c>
      <c r="D55" s="99">
        <v>484</v>
      </c>
      <c r="E55" s="99">
        <v>470</v>
      </c>
    </row>
    <row r="56" spans="1:5" ht="17.25" customHeight="1" x14ac:dyDescent="0.15">
      <c r="A56" s="71" t="s">
        <v>1823</v>
      </c>
      <c r="B56" s="99">
        <v>83</v>
      </c>
      <c r="C56" s="103">
        <v>211</v>
      </c>
      <c r="D56" s="99">
        <v>107</v>
      </c>
      <c r="E56" s="99">
        <v>104</v>
      </c>
    </row>
    <row r="57" spans="1:5" ht="17.25" customHeight="1" x14ac:dyDescent="0.15">
      <c r="A57" s="71" t="s">
        <v>1824</v>
      </c>
      <c r="B57" s="99">
        <v>160</v>
      </c>
      <c r="C57" s="99">
        <v>357</v>
      </c>
      <c r="D57" s="101">
        <v>171</v>
      </c>
      <c r="E57" s="101">
        <v>186</v>
      </c>
    </row>
    <row r="58" spans="1:5" ht="17.25" customHeight="1" x14ac:dyDescent="0.15">
      <c r="A58" s="71" t="s">
        <v>1825</v>
      </c>
      <c r="B58" s="99">
        <v>308</v>
      </c>
      <c r="C58" s="99">
        <v>729</v>
      </c>
      <c r="D58" s="101">
        <v>367</v>
      </c>
      <c r="E58" s="101">
        <v>362</v>
      </c>
    </row>
    <row r="59" spans="1:5" ht="17.25" customHeight="1" x14ac:dyDescent="0.15">
      <c r="A59" s="71" t="s">
        <v>1826</v>
      </c>
      <c r="B59" s="99">
        <v>42</v>
      </c>
      <c r="C59" s="99">
        <v>106</v>
      </c>
      <c r="D59" s="101">
        <v>52</v>
      </c>
      <c r="E59" s="101">
        <v>54</v>
      </c>
    </row>
    <row r="60" spans="1:5" ht="17.25" customHeight="1" x14ac:dyDescent="0.15">
      <c r="A60" s="70" t="s">
        <v>1827</v>
      </c>
      <c r="B60" s="99">
        <v>1208</v>
      </c>
      <c r="C60" s="99">
        <v>2949</v>
      </c>
      <c r="D60" s="99">
        <v>1496</v>
      </c>
      <c r="E60" s="99">
        <v>1453</v>
      </c>
    </row>
    <row r="61" spans="1:5" ht="17.25" customHeight="1" x14ac:dyDescent="0.15">
      <c r="A61" s="71" t="s">
        <v>1828</v>
      </c>
      <c r="B61" s="99">
        <v>423</v>
      </c>
      <c r="C61" s="99">
        <v>977</v>
      </c>
      <c r="D61" s="99">
        <v>491</v>
      </c>
      <c r="E61" s="99">
        <v>486</v>
      </c>
    </row>
    <row r="62" spans="1:5" ht="17.25" customHeight="1" x14ac:dyDescent="0.15">
      <c r="A62" s="71" t="s">
        <v>1829</v>
      </c>
      <c r="B62" s="99">
        <v>227</v>
      </c>
      <c r="C62" s="99">
        <v>575</v>
      </c>
      <c r="D62" s="99">
        <v>280</v>
      </c>
      <c r="E62" s="99">
        <v>295</v>
      </c>
    </row>
    <row r="63" spans="1:5" ht="17.25" customHeight="1" x14ac:dyDescent="0.15">
      <c r="A63" s="71" t="s">
        <v>1830</v>
      </c>
      <c r="B63" s="99">
        <v>119</v>
      </c>
      <c r="C63" s="99">
        <v>336</v>
      </c>
      <c r="D63" s="101">
        <v>174</v>
      </c>
      <c r="E63" s="101">
        <v>162</v>
      </c>
    </row>
    <row r="64" spans="1:5" ht="17.25" customHeight="1" x14ac:dyDescent="0.15">
      <c r="A64" s="71" t="s">
        <v>1831</v>
      </c>
      <c r="B64" s="99">
        <v>216</v>
      </c>
      <c r="C64" s="99">
        <v>543</v>
      </c>
      <c r="D64" s="99">
        <v>287</v>
      </c>
      <c r="E64" s="99">
        <v>256</v>
      </c>
    </row>
    <row r="65" spans="1:5" ht="17.25" customHeight="1" x14ac:dyDescent="0.15">
      <c r="A65" s="71" t="s">
        <v>1832</v>
      </c>
      <c r="B65" s="99">
        <v>223</v>
      </c>
      <c r="C65" s="99">
        <v>518</v>
      </c>
      <c r="D65" s="101">
        <v>264</v>
      </c>
      <c r="E65" s="101">
        <v>254</v>
      </c>
    </row>
    <row r="66" spans="1:5" ht="17.25" customHeight="1" x14ac:dyDescent="0.15">
      <c r="A66" s="70" t="s">
        <v>1833</v>
      </c>
      <c r="B66" s="99">
        <v>1986</v>
      </c>
      <c r="C66" s="99">
        <v>4732</v>
      </c>
      <c r="D66" s="99">
        <v>2384</v>
      </c>
      <c r="E66" s="99">
        <v>2348</v>
      </c>
    </row>
    <row r="67" spans="1:5" ht="17.25" customHeight="1" x14ac:dyDescent="0.15">
      <c r="A67" s="71" t="s">
        <v>1833</v>
      </c>
      <c r="B67" s="99">
        <v>656</v>
      </c>
      <c r="C67" s="99">
        <v>1416</v>
      </c>
      <c r="D67" s="101">
        <v>721</v>
      </c>
      <c r="E67" s="101">
        <v>695</v>
      </c>
    </row>
    <row r="68" spans="1:5" ht="17.25" customHeight="1" x14ac:dyDescent="0.15">
      <c r="A68" s="71" t="s">
        <v>1834</v>
      </c>
      <c r="B68" s="99">
        <f>SUM(B69:B73)</f>
        <v>1126</v>
      </c>
      <c r="C68" s="99">
        <f t="shared" ref="C68:E68" si="1">SUM(C69:C73)</f>
        <v>2714</v>
      </c>
      <c r="D68" s="99">
        <f t="shared" si="1"/>
        <v>1375</v>
      </c>
      <c r="E68" s="99">
        <f t="shared" si="1"/>
        <v>1339</v>
      </c>
    </row>
    <row r="69" spans="1:5" ht="17.25" customHeight="1" x14ac:dyDescent="0.15">
      <c r="A69" s="116" t="s">
        <v>1834</v>
      </c>
      <c r="B69" s="99">
        <v>751</v>
      </c>
      <c r="C69" s="99">
        <v>1954</v>
      </c>
      <c r="D69" s="99">
        <v>963</v>
      </c>
      <c r="E69" s="99">
        <v>991</v>
      </c>
    </row>
    <row r="70" spans="1:5" ht="17.25" customHeight="1" x14ac:dyDescent="0.15">
      <c r="A70" s="116" t="s">
        <v>1835</v>
      </c>
      <c r="B70" s="99">
        <v>76</v>
      </c>
      <c r="C70" s="99">
        <v>156</v>
      </c>
      <c r="D70" s="101">
        <v>85</v>
      </c>
      <c r="E70" s="101">
        <v>71</v>
      </c>
    </row>
    <row r="71" spans="1:5" ht="17.25" customHeight="1" x14ac:dyDescent="0.15">
      <c r="A71" s="116" t="s">
        <v>1836</v>
      </c>
      <c r="B71" s="99">
        <v>88</v>
      </c>
      <c r="C71" s="99">
        <v>185</v>
      </c>
      <c r="D71" s="101">
        <v>106</v>
      </c>
      <c r="E71" s="101">
        <v>79</v>
      </c>
    </row>
    <row r="72" spans="1:5" ht="17.25" customHeight="1" x14ac:dyDescent="0.15">
      <c r="A72" s="116" t="s">
        <v>1837</v>
      </c>
      <c r="B72" s="99">
        <v>56</v>
      </c>
      <c r="C72" s="99">
        <v>125</v>
      </c>
      <c r="D72" s="99">
        <v>71</v>
      </c>
      <c r="E72" s="99">
        <v>54</v>
      </c>
    </row>
    <row r="73" spans="1:5" ht="17.25" customHeight="1" x14ac:dyDescent="0.15">
      <c r="A73" s="116" t="s">
        <v>1838</v>
      </c>
      <c r="B73" s="99">
        <v>155</v>
      </c>
      <c r="C73" s="99">
        <v>294</v>
      </c>
      <c r="D73" s="101">
        <v>150</v>
      </c>
      <c r="E73" s="101">
        <v>144</v>
      </c>
    </row>
    <row r="74" spans="1:5" ht="17.25" customHeight="1" x14ac:dyDescent="0.15">
      <c r="A74" s="71" t="s">
        <v>1839</v>
      </c>
      <c r="B74" s="99">
        <v>204</v>
      </c>
      <c r="C74" s="99">
        <v>602</v>
      </c>
      <c r="D74" s="99">
        <v>288</v>
      </c>
      <c r="E74" s="99">
        <v>314</v>
      </c>
    </row>
    <row r="75" spans="1:5" ht="17.25" customHeight="1" x14ac:dyDescent="0.15">
      <c r="A75" s="116" t="s">
        <v>1840</v>
      </c>
      <c r="B75" s="99">
        <v>53</v>
      </c>
      <c r="C75" s="99">
        <v>190</v>
      </c>
      <c r="D75" s="101">
        <v>79</v>
      </c>
      <c r="E75" s="101">
        <v>111</v>
      </c>
    </row>
    <row r="76" spans="1:5" ht="17.25" customHeight="1" x14ac:dyDescent="0.15">
      <c r="A76" s="116" t="s">
        <v>1841</v>
      </c>
      <c r="B76" s="99">
        <v>87</v>
      </c>
      <c r="C76" s="99">
        <v>267</v>
      </c>
      <c r="D76" s="99">
        <v>136</v>
      </c>
      <c r="E76" s="99">
        <v>131</v>
      </c>
    </row>
    <row r="77" spans="1:5" ht="17.25" customHeight="1" x14ac:dyDescent="0.15">
      <c r="A77" s="116" t="s">
        <v>1842</v>
      </c>
      <c r="B77" s="99">
        <v>64</v>
      </c>
      <c r="C77" s="99">
        <v>145</v>
      </c>
      <c r="D77" s="101">
        <v>73</v>
      </c>
      <c r="E77" s="101">
        <v>72</v>
      </c>
    </row>
    <row r="78" spans="1:5" ht="17.25" customHeight="1" x14ac:dyDescent="0.15">
      <c r="A78" s="70" t="s">
        <v>1843</v>
      </c>
      <c r="B78" s="99">
        <v>776</v>
      </c>
      <c r="C78" s="99">
        <v>1878</v>
      </c>
      <c r="D78" s="101">
        <v>910</v>
      </c>
      <c r="E78" s="101">
        <v>968</v>
      </c>
    </row>
    <row r="79" spans="1:5" ht="17.25" customHeight="1" x14ac:dyDescent="0.15">
      <c r="A79" s="70" t="s">
        <v>1844</v>
      </c>
      <c r="B79" s="99">
        <v>1192</v>
      </c>
      <c r="C79" s="99">
        <v>3430</v>
      </c>
      <c r="D79" s="99">
        <v>1683</v>
      </c>
      <c r="E79" s="99">
        <v>1747</v>
      </c>
    </row>
    <row r="80" spans="1:5" ht="17.25" customHeight="1" x14ac:dyDescent="0.15">
      <c r="A80" s="71" t="s">
        <v>1845</v>
      </c>
      <c r="B80" s="99">
        <v>17</v>
      </c>
      <c r="C80" s="99">
        <v>37</v>
      </c>
      <c r="D80" s="101">
        <v>17</v>
      </c>
      <c r="E80" s="101">
        <v>20</v>
      </c>
    </row>
    <row r="81" spans="1:5" ht="17.25" customHeight="1" x14ac:dyDescent="0.15">
      <c r="A81" s="71" t="s">
        <v>1846</v>
      </c>
      <c r="B81" s="99">
        <v>25</v>
      </c>
      <c r="C81" s="99">
        <v>52</v>
      </c>
      <c r="D81" s="101">
        <v>28</v>
      </c>
      <c r="E81" s="101">
        <v>24</v>
      </c>
    </row>
    <row r="82" spans="1:5" ht="17.25" customHeight="1" x14ac:dyDescent="0.15">
      <c r="A82" s="71" t="s">
        <v>1847</v>
      </c>
      <c r="B82" s="99">
        <v>274</v>
      </c>
      <c r="C82" s="99">
        <v>643</v>
      </c>
      <c r="D82" s="101">
        <v>321</v>
      </c>
      <c r="E82" s="101">
        <v>322</v>
      </c>
    </row>
    <row r="83" spans="1:5" ht="17.25" customHeight="1" x14ac:dyDescent="0.15">
      <c r="A83" s="71" t="s">
        <v>1848</v>
      </c>
      <c r="B83" s="99">
        <v>96</v>
      </c>
      <c r="C83" s="99">
        <v>202</v>
      </c>
      <c r="D83" s="99">
        <v>97</v>
      </c>
      <c r="E83" s="99">
        <v>105</v>
      </c>
    </row>
    <row r="84" spans="1:5" ht="17.25" customHeight="1" x14ac:dyDescent="0.15">
      <c r="A84" s="71" t="s">
        <v>1849</v>
      </c>
      <c r="B84" s="99">
        <v>264</v>
      </c>
      <c r="C84" s="99">
        <v>688</v>
      </c>
      <c r="D84" s="101">
        <v>345</v>
      </c>
      <c r="E84" s="101">
        <v>343</v>
      </c>
    </row>
    <row r="85" spans="1:5" ht="17.25" customHeight="1" x14ac:dyDescent="0.15">
      <c r="A85" s="71" t="s">
        <v>1850</v>
      </c>
      <c r="B85" s="99">
        <v>171</v>
      </c>
      <c r="C85" s="99">
        <v>871</v>
      </c>
      <c r="D85" s="101">
        <v>419</v>
      </c>
      <c r="E85" s="101">
        <v>452</v>
      </c>
    </row>
    <row r="86" spans="1:5" ht="17.25" customHeight="1" x14ac:dyDescent="0.15">
      <c r="A86" s="71" t="s">
        <v>1851</v>
      </c>
      <c r="B86" s="99">
        <v>345</v>
      </c>
      <c r="C86" s="99">
        <v>937</v>
      </c>
      <c r="D86" s="101">
        <v>456</v>
      </c>
      <c r="E86" s="101">
        <v>481</v>
      </c>
    </row>
    <row r="87" spans="1:5" ht="17.25" customHeight="1" x14ac:dyDescent="0.15">
      <c r="A87" s="70" t="s">
        <v>606</v>
      </c>
      <c r="B87" s="99"/>
      <c r="C87" s="99"/>
      <c r="D87" s="101"/>
      <c r="E87" s="101"/>
    </row>
    <row r="88" spans="1:5" ht="17.25" customHeight="1" x14ac:dyDescent="0.15">
      <c r="A88" s="70" t="s">
        <v>606</v>
      </c>
      <c r="B88" s="99"/>
      <c r="C88" s="99"/>
      <c r="D88" s="101"/>
      <c r="E88" s="101"/>
    </row>
    <row r="89" spans="1:5" ht="17.25" customHeight="1" x14ac:dyDescent="0.15">
      <c r="A89" s="73" t="s">
        <v>1852</v>
      </c>
      <c r="B89" s="102">
        <v>16969</v>
      </c>
      <c r="C89" s="102">
        <v>41870</v>
      </c>
      <c r="D89" s="102">
        <v>20788</v>
      </c>
      <c r="E89" s="102">
        <v>21082</v>
      </c>
    </row>
    <row r="90" spans="1:5" x14ac:dyDescent="0.15">
      <c r="A90" s="56"/>
      <c r="B90" s="99"/>
      <c r="C90" s="101"/>
      <c r="D90" s="101"/>
      <c r="E90" s="101"/>
    </row>
    <row r="91" spans="1:5" x14ac:dyDescent="0.15">
      <c r="B91" s="101"/>
      <c r="C91" s="101"/>
      <c r="D91" s="101"/>
      <c r="E91" s="101"/>
    </row>
    <row r="99" spans="1:6" x14ac:dyDescent="0.15">
      <c r="A99" s="67"/>
    </row>
    <row r="102" spans="1:6" x14ac:dyDescent="0.15">
      <c r="F102" s="64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52" orientation="portrait" useFirstPageNumber="1" r:id="rId1"/>
  <headerFooter alignWithMargins="0">
    <oddFooter>&amp;C&amp;"ＭＳ ゴシック,標準"-&amp;P&amp;'-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1853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1854</v>
      </c>
      <c r="B5" s="110">
        <v>2833</v>
      </c>
      <c r="C5" s="101">
        <v>6485</v>
      </c>
      <c r="D5" s="101">
        <v>3143</v>
      </c>
      <c r="E5" s="101">
        <v>3342</v>
      </c>
    </row>
    <row r="6" spans="1:5" ht="17.25" customHeight="1" x14ac:dyDescent="0.15">
      <c r="A6" s="45" t="s">
        <v>1855</v>
      </c>
      <c r="B6" s="110">
        <v>1147</v>
      </c>
      <c r="C6" s="101">
        <v>2561</v>
      </c>
      <c r="D6" s="101">
        <v>1241</v>
      </c>
      <c r="E6" s="101">
        <v>1320</v>
      </c>
    </row>
    <row r="7" spans="1:5" ht="17.25" customHeight="1" x14ac:dyDescent="0.15">
      <c r="A7" s="45" t="s">
        <v>1856</v>
      </c>
      <c r="B7" s="110">
        <v>238</v>
      </c>
      <c r="C7" s="101">
        <v>574</v>
      </c>
      <c r="D7" s="101">
        <v>284</v>
      </c>
      <c r="E7" s="101">
        <v>290</v>
      </c>
    </row>
    <row r="8" spans="1:5" ht="17.25" customHeight="1" x14ac:dyDescent="0.15">
      <c r="A8" s="45" t="s">
        <v>1857</v>
      </c>
      <c r="B8" s="110">
        <v>840</v>
      </c>
      <c r="C8" s="101">
        <v>1876</v>
      </c>
      <c r="D8" s="101">
        <v>888</v>
      </c>
      <c r="E8" s="101">
        <v>988</v>
      </c>
    </row>
    <row r="9" spans="1:5" ht="17.25" customHeight="1" x14ac:dyDescent="0.15">
      <c r="A9" s="45" t="s">
        <v>1858</v>
      </c>
      <c r="B9" s="110">
        <v>49</v>
      </c>
      <c r="C9" s="101">
        <v>132</v>
      </c>
      <c r="D9" s="101">
        <v>69</v>
      </c>
      <c r="E9" s="101">
        <v>63</v>
      </c>
    </row>
    <row r="10" spans="1:5" ht="17.25" customHeight="1" x14ac:dyDescent="0.15">
      <c r="A10" s="45" t="s">
        <v>1859</v>
      </c>
      <c r="B10" s="110">
        <v>285</v>
      </c>
      <c r="C10" s="101">
        <v>667</v>
      </c>
      <c r="D10" s="101">
        <v>333</v>
      </c>
      <c r="E10" s="101">
        <v>334</v>
      </c>
    </row>
    <row r="11" spans="1:5" ht="17.25" customHeight="1" x14ac:dyDescent="0.15">
      <c r="A11" s="45" t="s">
        <v>1860</v>
      </c>
      <c r="B11" s="110">
        <v>253</v>
      </c>
      <c r="C11" s="101">
        <v>588</v>
      </c>
      <c r="D11" s="101">
        <v>306</v>
      </c>
      <c r="E11" s="101">
        <v>282</v>
      </c>
    </row>
    <row r="12" spans="1:5" ht="17.25" customHeight="1" x14ac:dyDescent="0.15">
      <c r="A12" s="45" t="s">
        <v>1861</v>
      </c>
      <c r="B12" s="110">
        <v>236</v>
      </c>
      <c r="C12" s="101">
        <v>554</v>
      </c>
      <c r="D12" s="101">
        <v>255</v>
      </c>
      <c r="E12" s="101">
        <v>299</v>
      </c>
    </row>
    <row r="13" spans="1:5" ht="17.25" customHeight="1" x14ac:dyDescent="0.15">
      <c r="A13" s="45" t="s">
        <v>1862</v>
      </c>
      <c r="B13" s="110">
        <v>140</v>
      </c>
      <c r="C13" s="101">
        <v>392</v>
      </c>
      <c r="D13" s="101">
        <v>189</v>
      </c>
      <c r="E13" s="101">
        <v>203</v>
      </c>
    </row>
    <row r="14" spans="1:5" ht="17.25" customHeight="1" x14ac:dyDescent="0.15">
      <c r="A14" s="45" t="s">
        <v>1863</v>
      </c>
      <c r="B14" s="110">
        <v>140</v>
      </c>
      <c r="C14" s="101">
        <v>349</v>
      </c>
      <c r="D14" s="101">
        <v>175</v>
      </c>
      <c r="E14" s="101">
        <v>174</v>
      </c>
    </row>
    <row r="15" spans="1:5" ht="17.25" customHeight="1" x14ac:dyDescent="0.15">
      <c r="A15" s="45" t="s">
        <v>1864</v>
      </c>
      <c r="B15" s="110">
        <v>11</v>
      </c>
      <c r="C15" s="101">
        <v>24</v>
      </c>
      <c r="D15" s="101">
        <v>12</v>
      </c>
      <c r="E15" s="101">
        <v>12</v>
      </c>
    </row>
    <row r="16" spans="1:5" ht="17.25" customHeight="1" x14ac:dyDescent="0.15">
      <c r="A16" s="45" t="s">
        <v>1865</v>
      </c>
      <c r="B16" s="110">
        <v>184</v>
      </c>
      <c r="C16" s="101">
        <v>474</v>
      </c>
      <c r="D16" s="101">
        <v>235</v>
      </c>
      <c r="E16" s="101">
        <v>239</v>
      </c>
    </row>
    <row r="17" spans="1:5" ht="17.25" customHeight="1" x14ac:dyDescent="0.15">
      <c r="A17" s="45" t="s">
        <v>1866</v>
      </c>
      <c r="B17" s="110">
        <v>439</v>
      </c>
      <c r="C17" s="101">
        <v>1122</v>
      </c>
      <c r="D17" s="101">
        <v>566</v>
      </c>
      <c r="E17" s="101">
        <v>556</v>
      </c>
    </row>
    <row r="18" spans="1:5" ht="17.25" customHeight="1" x14ac:dyDescent="0.15">
      <c r="A18" s="45" t="s">
        <v>1867</v>
      </c>
      <c r="B18" s="110">
        <v>170</v>
      </c>
      <c r="C18" s="101">
        <v>398</v>
      </c>
      <c r="D18" s="101">
        <v>201</v>
      </c>
      <c r="E18" s="101">
        <v>197</v>
      </c>
    </row>
    <row r="19" spans="1:5" ht="17.25" customHeight="1" x14ac:dyDescent="0.15">
      <c r="A19" s="45" t="s">
        <v>1868</v>
      </c>
      <c r="B19" s="110">
        <v>39</v>
      </c>
      <c r="C19" s="101">
        <v>107</v>
      </c>
      <c r="D19" s="101">
        <v>51</v>
      </c>
      <c r="E19" s="101">
        <v>56</v>
      </c>
    </row>
    <row r="20" spans="1:5" ht="17.25" customHeight="1" x14ac:dyDescent="0.15">
      <c r="A20" s="45" t="s">
        <v>1869</v>
      </c>
      <c r="B20" s="110">
        <v>38</v>
      </c>
      <c r="C20" s="101">
        <v>89</v>
      </c>
      <c r="D20" s="101">
        <v>46</v>
      </c>
      <c r="E20" s="101">
        <v>43</v>
      </c>
    </row>
    <row r="21" spans="1:5" ht="17.25" customHeight="1" x14ac:dyDescent="0.15">
      <c r="A21" s="45" t="s">
        <v>1870</v>
      </c>
      <c r="B21" s="110">
        <v>121</v>
      </c>
      <c r="C21" s="101">
        <v>304</v>
      </c>
      <c r="D21" s="101">
        <v>157</v>
      </c>
      <c r="E21" s="101">
        <v>147</v>
      </c>
    </row>
    <row r="22" spans="1:5" ht="17.25" customHeight="1" x14ac:dyDescent="0.15">
      <c r="A22" s="45" t="s">
        <v>1871</v>
      </c>
      <c r="B22" s="110">
        <v>267</v>
      </c>
      <c r="C22" s="101">
        <v>571</v>
      </c>
      <c r="D22" s="101">
        <v>286</v>
      </c>
      <c r="E22" s="101">
        <v>285</v>
      </c>
    </row>
    <row r="23" spans="1:5" ht="17.25" customHeight="1" x14ac:dyDescent="0.15">
      <c r="A23" s="45" t="s">
        <v>1872</v>
      </c>
      <c r="B23" s="110">
        <v>420</v>
      </c>
      <c r="C23" s="101">
        <v>1078</v>
      </c>
      <c r="D23" s="101">
        <v>543</v>
      </c>
      <c r="E23" s="101">
        <v>535</v>
      </c>
    </row>
    <row r="24" spans="1:5" ht="17.25" customHeight="1" x14ac:dyDescent="0.15">
      <c r="A24" s="45" t="s">
        <v>1873</v>
      </c>
      <c r="B24" s="110">
        <v>467</v>
      </c>
      <c r="C24" s="101">
        <v>1158</v>
      </c>
      <c r="D24" s="101">
        <v>562</v>
      </c>
      <c r="E24" s="101">
        <v>596</v>
      </c>
    </row>
    <row r="25" spans="1:5" ht="17.25" customHeight="1" x14ac:dyDescent="0.15">
      <c r="A25" s="45" t="s">
        <v>1874</v>
      </c>
      <c r="B25" s="110">
        <v>49</v>
      </c>
      <c r="C25" s="101">
        <v>124</v>
      </c>
      <c r="D25" s="101">
        <v>57</v>
      </c>
      <c r="E25" s="101">
        <v>67</v>
      </c>
    </row>
    <row r="26" spans="1:5" ht="17.25" customHeight="1" x14ac:dyDescent="0.15">
      <c r="A26" s="45" t="s">
        <v>1875</v>
      </c>
      <c r="B26" s="110">
        <v>140</v>
      </c>
      <c r="C26" s="101">
        <v>360</v>
      </c>
      <c r="D26" s="101">
        <v>173</v>
      </c>
      <c r="E26" s="101">
        <v>187</v>
      </c>
    </row>
    <row r="27" spans="1:5" ht="17.25" customHeight="1" x14ac:dyDescent="0.15">
      <c r="A27" s="45" t="s">
        <v>1876</v>
      </c>
      <c r="B27" s="110">
        <v>113</v>
      </c>
      <c r="C27" s="101">
        <v>290</v>
      </c>
      <c r="D27" s="101">
        <v>152</v>
      </c>
      <c r="E27" s="101">
        <v>138</v>
      </c>
    </row>
    <row r="28" spans="1:5" ht="17.25" customHeight="1" x14ac:dyDescent="0.15">
      <c r="A28" s="45" t="s">
        <v>1877</v>
      </c>
      <c r="B28" s="110">
        <v>198</v>
      </c>
      <c r="C28" s="101">
        <v>490</v>
      </c>
      <c r="D28" s="101">
        <v>235</v>
      </c>
      <c r="E28" s="101">
        <v>255</v>
      </c>
    </row>
    <row r="29" spans="1:5" ht="17.25" customHeight="1" x14ac:dyDescent="0.15">
      <c r="A29" s="45" t="s">
        <v>1878</v>
      </c>
      <c r="B29" s="110">
        <v>128</v>
      </c>
      <c r="C29" s="101">
        <v>330</v>
      </c>
      <c r="D29" s="101">
        <v>164</v>
      </c>
      <c r="E29" s="101">
        <v>166</v>
      </c>
    </row>
    <row r="30" spans="1:5" ht="17.25" customHeight="1" x14ac:dyDescent="0.15">
      <c r="A30" s="45" t="s">
        <v>1879</v>
      </c>
      <c r="B30" s="110">
        <v>840</v>
      </c>
      <c r="C30" s="101">
        <v>1966</v>
      </c>
      <c r="D30" s="101">
        <v>965</v>
      </c>
      <c r="E30" s="101">
        <v>1001</v>
      </c>
    </row>
    <row r="31" spans="1:5" ht="17.25" customHeight="1" x14ac:dyDescent="0.15">
      <c r="A31" s="45" t="s">
        <v>1880</v>
      </c>
      <c r="B31" s="110">
        <v>697</v>
      </c>
      <c r="C31" s="101">
        <v>1849</v>
      </c>
      <c r="D31" s="101">
        <v>916</v>
      </c>
      <c r="E31" s="101">
        <v>933</v>
      </c>
    </row>
    <row r="32" spans="1:5" ht="17.25" customHeight="1" x14ac:dyDescent="0.15">
      <c r="A32" s="45" t="s">
        <v>1881</v>
      </c>
      <c r="B32" s="110">
        <v>1555</v>
      </c>
      <c r="C32" s="101">
        <v>3602</v>
      </c>
      <c r="D32" s="101">
        <v>1795</v>
      </c>
      <c r="E32" s="101">
        <v>1807</v>
      </c>
    </row>
    <row r="33" spans="1:5" ht="17.25" customHeight="1" x14ac:dyDescent="0.15">
      <c r="A33" s="45" t="s">
        <v>1882</v>
      </c>
      <c r="B33" s="110">
        <v>1234</v>
      </c>
      <c r="C33" s="101">
        <v>2874</v>
      </c>
      <c r="D33" s="101">
        <v>1384</v>
      </c>
      <c r="E33" s="101">
        <v>1490</v>
      </c>
    </row>
    <row r="34" spans="1:5" ht="17.25" customHeight="1" x14ac:dyDescent="0.15">
      <c r="A34" s="45" t="s">
        <v>1883</v>
      </c>
      <c r="B34" s="110">
        <v>307</v>
      </c>
      <c r="C34" s="101">
        <v>757</v>
      </c>
      <c r="D34" s="101">
        <v>375</v>
      </c>
      <c r="E34" s="101">
        <v>382</v>
      </c>
    </row>
    <row r="35" spans="1:5" ht="17.25" customHeight="1" x14ac:dyDescent="0.15">
      <c r="A35" s="45" t="s">
        <v>1884</v>
      </c>
      <c r="B35" s="110">
        <v>256</v>
      </c>
      <c r="C35" s="101">
        <v>630</v>
      </c>
      <c r="D35" s="101">
        <v>321</v>
      </c>
      <c r="E35" s="101">
        <v>309</v>
      </c>
    </row>
    <row r="36" spans="1:5" ht="17.25" customHeight="1" x14ac:dyDescent="0.15">
      <c r="A36" s="45" t="s">
        <v>1885</v>
      </c>
      <c r="B36" s="110">
        <v>181</v>
      </c>
      <c r="C36" s="101">
        <v>415</v>
      </c>
      <c r="D36" s="101">
        <v>202</v>
      </c>
      <c r="E36" s="101">
        <v>213</v>
      </c>
    </row>
    <row r="37" spans="1:5" ht="17.25" customHeight="1" x14ac:dyDescent="0.15">
      <c r="A37" s="45" t="s">
        <v>1886</v>
      </c>
      <c r="B37" s="110">
        <v>276</v>
      </c>
      <c r="C37" s="101">
        <v>723</v>
      </c>
      <c r="D37" s="101">
        <v>369</v>
      </c>
      <c r="E37" s="101">
        <v>354</v>
      </c>
    </row>
    <row r="38" spans="1:5" s="51" customFormat="1" ht="17.25" customHeight="1" x14ac:dyDescent="0.15">
      <c r="A38" s="70" t="s">
        <v>1887</v>
      </c>
      <c r="B38" s="110">
        <v>37</v>
      </c>
      <c r="C38" s="99">
        <v>95</v>
      </c>
      <c r="D38" s="99">
        <v>50</v>
      </c>
      <c r="E38" s="99">
        <v>45</v>
      </c>
    </row>
    <row r="39" spans="1:5" ht="17.25" customHeight="1" x14ac:dyDescent="0.15">
      <c r="A39" s="45" t="s">
        <v>1888</v>
      </c>
      <c r="B39" s="110">
        <v>644</v>
      </c>
      <c r="C39" s="101">
        <v>1507</v>
      </c>
      <c r="D39" s="101">
        <v>728</v>
      </c>
      <c r="E39" s="101">
        <v>779</v>
      </c>
    </row>
    <row r="40" spans="1:5" ht="17.25" customHeight="1" x14ac:dyDescent="0.15">
      <c r="A40" s="45" t="s">
        <v>1889</v>
      </c>
      <c r="B40" s="110">
        <v>437</v>
      </c>
      <c r="C40" s="101">
        <v>1025</v>
      </c>
      <c r="D40" s="101">
        <v>498</v>
      </c>
      <c r="E40" s="101">
        <v>527</v>
      </c>
    </row>
    <row r="41" spans="1:5" ht="17.25" customHeight="1" x14ac:dyDescent="0.15">
      <c r="A41" s="45" t="s">
        <v>1890</v>
      </c>
      <c r="B41" s="110">
        <v>2678</v>
      </c>
      <c r="C41" s="101">
        <v>6384</v>
      </c>
      <c r="D41" s="101">
        <v>3183</v>
      </c>
      <c r="E41" s="101">
        <v>3201</v>
      </c>
    </row>
    <row r="42" spans="1:5" ht="17.25" customHeight="1" x14ac:dyDescent="0.15">
      <c r="A42" s="45" t="s">
        <v>1891</v>
      </c>
      <c r="B42" s="110">
        <v>2205</v>
      </c>
      <c r="C42" s="101">
        <v>5153</v>
      </c>
      <c r="D42" s="101">
        <v>2542</v>
      </c>
      <c r="E42" s="101">
        <v>2611</v>
      </c>
    </row>
    <row r="43" spans="1:5" ht="17.25" customHeight="1" x14ac:dyDescent="0.15">
      <c r="A43" s="45" t="s">
        <v>1892</v>
      </c>
      <c r="B43" s="110">
        <v>53</v>
      </c>
      <c r="C43" s="101">
        <v>138</v>
      </c>
      <c r="D43" s="101">
        <v>76</v>
      </c>
      <c r="E43" s="101">
        <v>62</v>
      </c>
    </row>
    <row r="44" spans="1:5" ht="17.25" customHeight="1" x14ac:dyDescent="0.15">
      <c r="A44" s="45" t="s">
        <v>1893</v>
      </c>
      <c r="B44" s="110">
        <v>230</v>
      </c>
      <c r="C44" s="101">
        <v>640</v>
      </c>
      <c r="D44" s="101">
        <v>317</v>
      </c>
      <c r="E44" s="101">
        <v>323</v>
      </c>
    </row>
    <row r="45" spans="1:5" ht="17.25" customHeight="1" x14ac:dyDescent="0.15">
      <c r="A45" s="52" t="s">
        <v>1894</v>
      </c>
      <c r="B45" s="111">
        <v>710</v>
      </c>
      <c r="C45" s="102">
        <v>1688</v>
      </c>
      <c r="D45" s="102">
        <v>851</v>
      </c>
      <c r="E45" s="102">
        <v>837</v>
      </c>
    </row>
    <row r="46" spans="1:5" ht="25.5" customHeight="1" x14ac:dyDescent="0.15"/>
    <row r="47" spans="1:5" ht="15" customHeight="1" x14ac:dyDescent="0.15">
      <c r="A47" s="58" t="s">
        <v>1895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7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7" ht="17.25" customHeight="1" x14ac:dyDescent="0.15">
      <c r="A50" s="45" t="s">
        <v>1896</v>
      </c>
      <c r="B50" s="110">
        <v>178</v>
      </c>
      <c r="C50" s="101">
        <v>516</v>
      </c>
      <c r="D50" s="101">
        <v>262</v>
      </c>
      <c r="E50" s="101">
        <v>254</v>
      </c>
    </row>
    <row r="51" spans="1:7" ht="17.25" customHeight="1" x14ac:dyDescent="0.15">
      <c r="A51" s="45" t="s">
        <v>1897</v>
      </c>
      <c r="B51" s="110">
        <v>129</v>
      </c>
      <c r="C51" s="101">
        <v>296</v>
      </c>
      <c r="D51" s="101">
        <v>154</v>
      </c>
      <c r="E51" s="101">
        <v>142</v>
      </c>
    </row>
    <row r="52" spans="1:7" ht="17.25" customHeight="1" x14ac:dyDescent="0.15">
      <c r="A52" s="45" t="s">
        <v>1898</v>
      </c>
      <c r="B52" s="110">
        <v>158</v>
      </c>
      <c r="C52" s="101">
        <v>384</v>
      </c>
      <c r="D52" s="101">
        <v>193</v>
      </c>
      <c r="E52" s="101">
        <v>191</v>
      </c>
    </row>
    <row r="53" spans="1:7" ht="17.25" customHeight="1" x14ac:dyDescent="0.15">
      <c r="A53" s="45" t="s">
        <v>1899</v>
      </c>
      <c r="B53" s="110">
        <v>195</v>
      </c>
      <c r="C53" s="101">
        <v>452</v>
      </c>
      <c r="D53" s="101">
        <v>229</v>
      </c>
      <c r="E53" s="101">
        <v>223</v>
      </c>
    </row>
    <row r="54" spans="1:7" ht="17.25" customHeight="1" x14ac:dyDescent="0.15">
      <c r="A54" s="45" t="s">
        <v>1900</v>
      </c>
      <c r="B54" s="110">
        <v>89</v>
      </c>
      <c r="C54" s="101">
        <v>226</v>
      </c>
      <c r="D54" s="101">
        <v>107</v>
      </c>
      <c r="E54" s="101">
        <v>119</v>
      </c>
    </row>
    <row r="55" spans="1:7" ht="17.25" customHeight="1" x14ac:dyDescent="0.15">
      <c r="A55" s="45" t="s">
        <v>1901</v>
      </c>
      <c r="B55" s="110">
        <v>114</v>
      </c>
      <c r="C55" s="101">
        <v>314</v>
      </c>
      <c r="D55" s="101">
        <v>160</v>
      </c>
      <c r="E55" s="101">
        <v>154</v>
      </c>
    </row>
    <row r="56" spans="1:7" ht="17.25" customHeight="1" x14ac:dyDescent="0.15">
      <c r="A56" s="45" t="s">
        <v>1902</v>
      </c>
      <c r="B56" s="110">
        <v>168</v>
      </c>
      <c r="C56" s="101">
        <v>459</v>
      </c>
      <c r="D56" s="101">
        <v>223</v>
      </c>
      <c r="E56" s="101">
        <v>236</v>
      </c>
    </row>
    <row r="57" spans="1:7" ht="17.25" customHeight="1" x14ac:dyDescent="0.15">
      <c r="A57" s="45" t="s">
        <v>1903</v>
      </c>
      <c r="B57" s="110">
        <v>722</v>
      </c>
      <c r="C57" s="101">
        <v>1855</v>
      </c>
      <c r="D57" s="101">
        <v>917</v>
      </c>
      <c r="E57" s="101">
        <v>938</v>
      </c>
      <c r="F57" s="64"/>
      <c r="G57" s="64"/>
    </row>
    <row r="58" spans="1:7" ht="17.25" customHeight="1" x14ac:dyDescent="0.15">
      <c r="A58" s="45" t="s">
        <v>1904</v>
      </c>
      <c r="B58" s="49" t="s">
        <v>299</v>
      </c>
      <c r="C58" s="50" t="s">
        <v>299</v>
      </c>
      <c r="D58" s="50" t="s">
        <v>299</v>
      </c>
      <c r="E58" s="50" t="s">
        <v>299</v>
      </c>
    </row>
    <row r="59" spans="1:7" ht="17.25" customHeight="1" x14ac:dyDescent="0.15">
      <c r="A59" s="45" t="s">
        <v>1905</v>
      </c>
      <c r="B59" s="110">
        <v>89</v>
      </c>
      <c r="C59" s="99">
        <v>209</v>
      </c>
      <c r="D59" s="99">
        <v>87</v>
      </c>
      <c r="E59" s="99">
        <v>122</v>
      </c>
    </row>
    <row r="60" spans="1:7" ht="17.25" customHeight="1" x14ac:dyDescent="0.15">
      <c r="A60" s="45" t="s">
        <v>1906</v>
      </c>
      <c r="B60" s="110">
        <f>SUM(B61:B62)</f>
        <v>423</v>
      </c>
      <c r="C60" s="99">
        <f t="shared" ref="C60:E60" si="0">SUM(C61:C62)</f>
        <v>935</v>
      </c>
      <c r="D60" s="99">
        <f t="shared" si="0"/>
        <v>451</v>
      </c>
      <c r="E60" s="99">
        <f t="shared" si="0"/>
        <v>484</v>
      </c>
    </row>
    <row r="61" spans="1:7" ht="17.25" customHeight="1" x14ac:dyDescent="0.15">
      <c r="A61" s="48" t="s">
        <v>1907</v>
      </c>
      <c r="B61" s="110">
        <v>154</v>
      </c>
      <c r="C61" s="101">
        <v>358</v>
      </c>
      <c r="D61" s="101">
        <v>171</v>
      </c>
      <c r="E61" s="101">
        <v>187</v>
      </c>
    </row>
    <row r="62" spans="1:7" ht="17.25" customHeight="1" x14ac:dyDescent="0.15">
      <c r="A62" s="48" t="s">
        <v>1908</v>
      </c>
      <c r="B62" s="110">
        <v>269</v>
      </c>
      <c r="C62" s="99">
        <v>577</v>
      </c>
      <c r="D62" s="99">
        <v>280</v>
      </c>
      <c r="E62" s="99">
        <v>297</v>
      </c>
    </row>
    <row r="63" spans="1:7" ht="17.25" customHeight="1" x14ac:dyDescent="0.15">
      <c r="A63" s="45" t="s">
        <v>153</v>
      </c>
      <c r="B63" s="110">
        <f>SUM(B64:B67)</f>
        <v>421</v>
      </c>
      <c r="C63" s="99">
        <f t="shared" ref="C63:E63" si="1">SUM(C64:C67)</f>
        <v>945</v>
      </c>
      <c r="D63" s="99">
        <f t="shared" si="1"/>
        <v>471</v>
      </c>
      <c r="E63" s="99">
        <f t="shared" si="1"/>
        <v>474</v>
      </c>
    </row>
    <row r="64" spans="1:7" ht="17.25" customHeight="1" x14ac:dyDescent="0.15">
      <c r="A64" s="48" t="s">
        <v>1909</v>
      </c>
      <c r="B64" s="110">
        <v>203</v>
      </c>
      <c r="C64" s="101">
        <v>421</v>
      </c>
      <c r="D64" s="101">
        <v>204</v>
      </c>
      <c r="E64" s="101">
        <v>217</v>
      </c>
    </row>
    <row r="65" spans="1:6" ht="17.25" customHeight="1" x14ac:dyDescent="0.15">
      <c r="A65" s="48" t="s">
        <v>1910</v>
      </c>
      <c r="B65" s="110">
        <v>48</v>
      </c>
      <c r="C65" s="101">
        <v>136</v>
      </c>
      <c r="D65" s="101">
        <v>72</v>
      </c>
      <c r="E65" s="101">
        <v>64</v>
      </c>
    </row>
    <row r="66" spans="1:6" ht="17.25" customHeight="1" x14ac:dyDescent="0.15">
      <c r="A66" s="48" t="s">
        <v>1911</v>
      </c>
      <c r="B66" s="110">
        <v>114</v>
      </c>
      <c r="C66" s="101">
        <v>253</v>
      </c>
      <c r="D66" s="101">
        <v>126</v>
      </c>
      <c r="E66" s="101">
        <v>127</v>
      </c>
    </row>
    <row r="67" spans="1:6" ht="17.25" customHeight="1" x14ac:dyDescent="0.15">
      <c r="A67" s="48" t="s">
        <v>1912</v>
      </c>
      <c r="B67" s="110">
        <v>56</v>
      </c>
      <c r="C67" s="101">
        <v>135</v>
      </c>
      <c r="D67" s="101">
        <v>69</v>
      </c>
      <c r="E67" s="101">
        <v>66</v>
      </c>
    </row>
    <row r="68" spans="1:6" ht="17.25" customHeight="1" x14ac:dyDescent="0.15">
      <c r="A68" s="45" t="s">
        <v>1913</v>
      </c>
      <c r="B68" s="110">
        <f>SUM(B69:B72)</f>
        <v>799</v>
      </c>
      <c r="C68" s="99">
        <f t="shared" ref="C68:E68" si="2">SUM(C69:C72)</f>
        <v>1678</v>
      </c>
      <c r="D68" s="99">
        <f t="shared" si="2"/>
        <v>810</v>
      </c>
      <c r="E68" s="99">
        <f t="shared" si="2"/>
        <v>868</v>
      </c>
      <c r="F68" s="51"/>
    </row>
    <row r="69" spans="1:6" ht="17.25" customHeight="1" x14ac:dyDescent="0.15">
      <c r="A69" s="48" t="s">
        <v>1914</v>
      </c>
      <c r="B69" s="110">
        <v>262</v>
      </c>
      <c r="C69" s="101">
        <v>584</v>
      </c>
      <c r="D69" s="101">
        <v>269</v>
      </c>
      <c r="E69" s="101">
        <v>315</v>
      </c>
    </row>
    <row r="70" spans="1:6" ht="17.25" customHeight="1" x14ac:dyDescent="0.15">
      <c r="A70" s="48" t="s">
        <v>1915</v>
      </c>
      <c r="B70" s="110">
        <v>211</v>
      </c>
      <c r="C70" s="101">
        <v>407</v>
      </c>
      <c r="D70" s="101">
        <v>203</v>
      </c>
      <c r="E70" s="101">
        <v>204</v>
      </c>
    </row>
    <row r="71" spans="1:6" ht="17.25" customHeight="1" x14ac:dyDescent="0.15">
      <c r="A71" s="48" t="s">
        <v>1916</v>
      </c>
      <c r="B71" s="110">
        <v>160</v>
      </c>
      <c r="C71" s="101">
        <v>308</v>
      </c>
      <c r="D71" s="101">
        <v>155</v>
      </c>
      <c r="E71" s="101">
        <v>153</v>
      </c>
    </row>
    <row r="72" spans="1:6" ht="17.25" customHeight="1" x14ac:dyDescent="0.15">
      <c r="A72" s="48" t="s">
        <v>1917</v>
      </c>
      <c r="B72" s="110">
        <v>166</v>
      </c>
      <c r="C72" s="101">
        <v>379</v>
      </c>
      <c r="D72" s="101">
        <v>183</v>
      </c>
      <c r="E72" s="101">
        <v>196</v>
      </c>
    </row>
    <row r="73" spans="1:6" ht="17.25" customHeight="1" x14ac:dyDescent="0.15">
      <c r="A73" s="45" t="s">
        <v>1918</v>
      </c>
      <c r="B73" s="110">
        <f>SUM(B74:B77)</f>
        <v>762</v>
      </c>
      <c r="C73" s="99">
        <f t="shared" ref="C73:E73" si="3">SUM(C74:C77)</f>
        <v>1761</v>
      </c>
      <c r="D73" s="99">
        <f t="shared" si="3"/>
        <v>858</v>
      </c>
      <c r="E73" s="99">
        <f t="shared" si="3"/>
        <v>903</v>
      </c>
    </row>
    <row r="74" spans="1:6" ht="17.25" customHeight="1" x14ac:dyDescent="0.15">
      <c r="A74" s="48" t="s">
        <v>1919</v>
      </c>
      <c r="B74" s="110">
        <v>286</v>
      </c>
      <c r="C74" s="101">
        <v>589</v>
      </c>
      <c r="D74" s="101">
        <v>294</v>
      </c>
      <c r="E74" s="101">
        <v>295</v>
      </c>
    </row>
    <row r="75" spans="1:6" ht="17.25" customHeight="1" x14ac:dyDescent="0.15">
      <c r="A75" s="48" t="s">
        <v>1920</v>
      </c>
      <c r="B75" s="110">
        <v>266</v>
      </c>
      <c r="C75" s="101">
        <v>596</v>
      </c>
      <c r="D75" s="101">
        <v>282</v>
      </c>
      <c r="E75" s="101">
        <v>314</v>
      </c>
    </row>
    <row r="76" spans="1:6" ht="17.25" customHeight="1" x14ac:dyDescent="0.15">
      <c r="A76" s="48" t="s">
        <v>1921</v>
      </c>
      <c r="B76" s="110">
        <v>77</v>
      </c>
      <c r="C76" s="101">
        <v>222</v>
      </c>
      <c r="D76" s="101">
        <v>105</v>
      </c>
      <c r="E76" s="101">
        <v>117</v>
      </c>
    </row>
    <row r="77" spans="1:6" ht="17.25" customHeight="1" x14ac:dyDescent="0.15">
      <c r="A77" s="48" t="s">
        <v>1922</v>
      </c>
      <c r="B77" s="110">
        <v>133</v>
      </c>
      <c r="C77" s="101">
        <v>354</v>
      </c>
      <c r="D77" s="101">
        <v>177</v>
      </c>
      <c r="E77" s="101">
        <v>177</v>
      </c>
    </row>
    <row r="78" spans="1:6" ht="17.25" customHeight="1" x14ac:dyDescent="0.15">
      <c r="A78" s="45" t="s">
        <v>1923</v>
      </c>
      <c r="B78" s="110">
        <v>2341</v>
      </c>
      <c r="C78" s="101">
        <v>5569</v>
      </c>
      <c r="D78" s="101">
        <v>2743</v>
      </c>
      <c r="E78" s="101">
        <v>2826</v>
      </c>
    </row>
    <row r="79" spans="1:6" ht="17.25" customHeight="1" x14ac:dyDescent="0.15">
      <c r="A79" s="45" t="s">
        <v>1924</v>
      </c>
      <c r="B79" s="110">
        <v>298</v>
      </c>
      <c r="C79" s="101">
        <v>737</v>
      </c>
      <c r="D79" s="101">
        <v>359</v>
      </c>
      <c r="E79" s="101">
        <v>378</v>
      </c>
    </row>
    <row r="80" spans="1:6" ht="17.25" customHeight="1" x14ac:dyDescent="0.15">
      <c r="A80" s="45" t="s">
        <v>1925</v>
      </c>
      <c r="B80" s="110">
        <v>570</v>
      </c>
      <c r="C80" s="101">
        <v>1473</v>
      </c>
      <c r="D80" s="101">
        <v>714</v>
      </c>
      <c r="E80" s="101">
        <v>759</v>
      </c>
    </row>
    <row r="81" spans="1:7" ht="17.25" customHeight="1" x14ac:dyDescent="0.15">
      <c r="A81" s="45" t="s">
        <v>1926</v>
      </c>
      <c r="B81" s="110">
        <v>539</v>
      </c>
      <c r="C81" s="101">
        <v>1338</v>
      </c>
      <c r="D81" s="101">
        <v>658</v>
      </c>
      <c r="E81" s="101">
        <v>680</v>
      </c>
    </row>
    <row r="82" spans="1:7" ht="17.25" customHeight="1" x14ac:dyDescent="0.15">
      <c r="A82" s="45" t="s">
        <v>1927</v>
      </c>
      <c r="B82" s="110">
        <v>142</v>
      </c>
      <c r="C82" s="101">
        <v>402</v>
      </c>
      <c r="D82" s="101">
        <v>206</v>
      </c>
      <c r="E82" s="101">
        <v>196</v>
      </c>
    </row>
    <row r="83" spans="1:7" ht="17.25" customHeight="1" x14ac:dyDescent="0.15">
      <c r="A83" s="45" t="s">
        <v>1928</v>
      </c>
      <c r="B83" s="110">
        <v>689</v>
      </c>
      <c r="C83" s="101">
        <v>1710</v>
      </c>
      <c r="D83" s="101">
        <v>847</v>
      </c>
      <c r="E83" s="101">
        <v>863</v>
      </c>
    </row>
    <row r="84" spans="1:7" ht="17.25" customHeight="1" x14ac:dyDescent="0.15">
      <c r="A84" s="45" t="s">
        <v>1929</v>
      </c>
      <c r="B84" s="110">
        <v>255</v>
      </c>
      <c r="C84" s="101">
        <v>541</v>
      </c>
      <c r="D84" s="101">
        <v>237</v>
      </c>
      <c r="E84" s="101">
        <v>304</v>
      </c>
    </row>
    <row r="85" spans="1:7" ht="17.25" customHeight="1" x14ac:dyDescent="0.15">
      <c r="A85" s="45" t="s">
        <v>1930</v>
      </c>
      <c r="B85" s="110">
        <v>687</v>
      </c>
      <c r="C85" s="101">
        <v>1817</v>
      </c>
      <c r="D85" s="101">
        <v>919</v>
      </c>
      <c r="E85" s="101">
        <v>898</v>
      </c>
    </row>
    <row r="86" spans="1:7" ht="17.25" customHeight="1" x14ac:dyDescent="0.15">
      <c r="A86" s="45" t="s">
        <v>1931</v>
      </c>
      <c r="B86" s="110">
        <v>497</v>
      </c>
      <c r="C86" s="101">
        <v>1156</v>
      </c>
      <c r="D86" s="101">
        <v>603</v>
      </c>
      <c r="E86" s="101">
        <v>553</v>
      </c>
      <c r="F86" s="64"/>
      <c r="G86" s="64"/>
    </row>
    <row r="87" spans="1:7" ht="17.25" customHeight="1" x14ac:dyDescent="0.15">
      <c r="A87" s="45" t="s">
        <v>1932</v>
      </c>
      <c r="B87" s="49" t="s">
        <v>299</v>
      </c>
      <c r="C87" s="50" t="s">
        <v>299</v>
      </c>
      <c r="D87" s="50" t="s">
        <v>299</v>
      </c>
      <c r="E87" s="50" t="s">
        <v>299</v>
      </c>
    </row>
    <row r="88" spans="1:7" ht="17.25" customHeight="1" x14ac:dyDescent="0.15">
      <c r="A88" s="75" t="s">
        <v>606</v>
      </c>
      <c r="B88" s="118"/>
    </row>
    <row r="89" spans="1:7" ht="17.25" customHeight="1" x14ac:dyDescent="0.15">
      <c r="A89" s="75" t="s">
        <v>606</v>
      </c>
      <c r="B89" s="118"/>
    </row>
    <row r="90" spans="1:7" ht="17.25" customHeight="1" x14ac:dyDescent="0.15">
      <c r="A90" s="76" t="s">
        <v>1933</v>
      </c>
      <c r="B90" s="111">
        <v>31550</v>
      </c>
      <c r="C90" s="102">
        <v>75316</v>
      </c>
      <c r="D90" s="102">
        <v>37103</v>
      </c>
      <c r="E90" s="102">
        <v>38213</v>
      </c>
    </row>
    <row r="91" spans="1:7" x14ac:dyDescent="0.15">
      <c r="B91" s="101"/>
      <c r="C91" s="101"/>
      <c r="D91" s="101"/>
      <c r="E91" s="101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54" orientation="portrait" useFirstPageNumber="1" r:id="rId1"/>
  <headerFooter alignWithMargins="0">
    <oddHeader>&amp;L&amp;8　　　　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view="pageLayout" zoomScale="80" zoomScaleNormal="90" zoomScalePageLayoutView="8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5" ht="25.5" customHeight="1" x14ac:dyDescent="0.15">
      <c r="A1" s="34"/>
    </row>
    <row r="2" spans="1:5" ht="15" customHeight="1" x14ac:dyDescent="0.15">
      <c r="A2" s="78" t="s">
        <v>1934</v>
      </c>
      <c r="B2" s="78"/>
      <c r="C2" s="78"/>
      <c r="D2" s="78"/>
      <c r="E2" s="78"/>
    </row>
    <row r="3" spans="1:5" ht="15" customHeight="1" x14ac:dyDescent="0.15">
      <c r="A3" s="80" t="s">
        <v>2</v>
      </c>
      <c r="B3" s="119" t="s">
        <v>3</v>
      </c>
      <c r="C3" s="104" t="s">
        <v>4</v>
      </c>
      <c r="D3" s="105"/>
      <c r="E3" s="105"/>
    </row>
    <row r="4" spans="1:5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5" ht="17.25" customHeight="1" x14ac:dyDescent="0.15">
      <c r="A5" s="13" t="s">
        <v>1935</v>
      </c>
      <c r="B5" s="120">
        <f>SUM(B6:B13)</f>
        <v>2285</v>
      </c>
      <c r="C5" s="121">
        <f t="shared" ref="C5:E5" si="0">SUM(C6:C13)</f>
        <v>4588</v>
      </c>
      <c r="D5" s="121">
        <f t="shared" si="0"/>
        <v>2332</v>
      </c>
      <c r="E5" s="121">
        <f t="shared" si="0"/>
        <v>2256</v>
      </c>
    </row>
    <row r="6" spans="1:5" ht="17.25" customHeight="1" x14ac:dyDescent="0.15">
      <c r="A6" s="18" t="s">
        <v>1936</v>
      </c>
      <c r="B6" s="122">
        <v>315</v>
      </c>
      <c r="C6" s="123">
        <v>628</v>
      </c>
      <c r="D6" s="123">
        <v>314</v>
      </c>
      <c r="E6" s="124">
        <v>314</v>
      </c>
    </row>
    <row r="7" spans="1:5" ht="17.25" customHeight="1" x14ac:dyDescent="0.15">
      <c r="A7" s="18" t="s">
        <v>1937</v>
      </c>
      <c r="B7" s="122">
        <v>405</v>
      </c>
      <c r="C7" s="124">
        <v>862</v>
      </c>
      <c r="D7" s="123">
        <v>434</v>
      </c>
      <c r="E7" s="124">
        <v>428</v>
      </c>
    </row>
    <row r="8" spans="1:5" ht="17.25" customHeight="1" x14ac:dyDescent="0.15">
      <c r="A8" s="18" t="s">
        <v>1938</v>
      </c>
      <c r="B8" s="122">
        <v>137</v>
      </c>
      <c r="C8" s="124">
        <v>262</v>
      </c>
      <c r="D8" s="124">
        <v>124</v>
      </c>
      <c r="E8" s="124">
        <v>138</v>
      </c>
    </row>
    <row r="9" spans="1:5" ht="17.25" customHeight="1" x14ac:dyDescent="0.15">
      <c r="A9" s="18" t="s">
        <v>1939</v>
      </c>
      <c r="B9" s="122">
        <v>172</v>
      </c>
      <c r="C9" s="124">
        <v>306</v>
      </c>
      <c r="D9" s="124">
        <v>162</v>
      </c>
      <c r="E9" s="124">
        <v>144</v>
      </c>
    </row>
    <row r="10" spans="1:5" ht="17.25" customHeight="1" x14ac:dyDescent="0.15">
      <c r="A10" s="18" t="s">
        <v>1940</v>
      </c>
      <c r="B10" s="122">
        <v>510</v>
      </c>
      <c r="C10" s="124">
        <v>1098</v>
      </c>
      <c r="D10" s="124">
        <v>549</v>
      </c>
      <c r="E10" s="124">
        <v>549</v>
      </c>
    </row>
    <row r="11" spans="1:5" ht="17.25" customHeight="1" x14ac:dyDescent="0.15">
      <c r="A11" s="18" t="s">
        <v>1941</v>
      </c>
      <c r="B11" s="122">
        <v>355</v>
      </c>
      <c r="C11" s="123">
        <v>647</v>
      </c>
      <c r="D11" s="124">
        <v>361</v>
      </c>
      <c r="E11" s="124">
        <v>286</v>
      </c>
    </row>
    <row r="12" spans="1:5" ht="17.25" customHeight="1" x14ac:dyDescent="0.15">
      <c r="A12" s="18" t="s">
        <v>1942</v>
      </c>
      <c r="B12" s="122">
        <v>164</v>
      </c>
      <c r="C12" s="124">
        <v>320</v>
      </c>
      <c r="D12" s="124">
        <v>155</v>
      </c>
      <c r="E12" s="124">
        <v>165</v>
      </c>
    </row>
    <row r="13" spans="1:5" ht="17.25" customHeight="1" x14ac:dyDescent="0.15">
      <c r="A13" s="18" t="s">
        <v>1943</v>
      </c>
      <c r="B13" s="122">
        <v>227</v>
      </c>
      <c r="C13" s="124">
        <v>465</v>
      </c>
      <c r="D13" s="124">
        <v>233</v>
      </c>
      <c r="E13" s="124">
        <v>232</v>
      </c>
    </row>
    <row r="14" spans="1:5" ht="17.25" customHeight="1" x14ac:dyDescent="0.15">
      <c r="A14" s="13" t="s">
        <v>1428</v>
      </c>
      <c r="B14" s="122">
        <f>SUM(B15:B20)</f>
        <v>1816</v>
      </c>
      <c r="C14" s="123">
        <f t="shared" ref="C14:E14" si="1">SUM(C15:C20)</f>
        <v>3637</v>
      </c>
      <c r="D14" s="123">
        <f t="shared" si="1"/>
        <v>1826</v>
      </c>
      <c r="E14" s="123">
        <f t="shared" si="1"/>
        <v>1811</v>
      </c>
    </row>
    <row r="15" spans="1:5" ht="17.25" customHeight="1" x14ac:dyDescent="0.15">
      <c r="A15" s="18" t="s">
        <v>1944</v>
      </c>
      <c r="B15" s="122">
        <v>214</v>
      </c>
      <c r="C15" s="123">
        <v>432</v>
      </c>
      <c r="D15" s="123">
        <v>219</v>
      </c>
      <c r="E15" s="123">
        <v>213</v>
      </c>
    </row>
    <row r="16" spans="1:5" ht="17.25" customHeight="1" x14ac:dyDescent="0.15">
      <c r="A16" s="18" t="s">
        <v>1945</v>
      </c>
      <c r="B16" s="122">
        <v>208</v>
      </c>
      <c r="C16" s="124">
        <v>330</v>
      </c>
      <c r="D16" s="124">
        <v>153</v>
      </c>
      <c r="E16" s="124">
        <v>177</v>
      </c>
    </row>
    <row r="17" spans="1:5" ht="17.25" customHeight="1" x14ac:dyDescent="0.15">
      <c r="A17" s="18" t="s">
        <v>1946</v>
      </c>
      <c r="B17" s="122">
        <v>386</v>
      </c>
      <c r="C17" s="124">
        <v>779</v>
      </c>
      <c r="D17" s="124">
        <v>405</v>
      </c>
      <c r="E17" s="124">
        <v>374</v>
      </c>
    </row>
    <row r="18" spans="1:5" ht="17.25" customHeight="1" x14ac:dyDescent="0.15">
      <c r="A18" s="18" t="s">
        <v>1947</v>
      </c>
      <c r="B18" s="122">
        <v>368</v>
      </c>
      <c r="C18" s="124">
        <v>743</v>
      </c>
      <c r="D18" s="124">
        <v>373</v>
      </c>
      <c r="E18" s="124">
        <v>370</v>
      </c>
    </row>
    <row r="19" spans="1:5" ht="17.25" customHeight="1" x14ac:dyDescent="0.15">
      <c r="A19" s="18" t="s">
        <v>1948</v>
      </c>
      <c r="B19" s="122">
        <v>254</v>
      </c>
      <c r="C19" s="124">
        <v>544</v>
      </c>
      <c r="D19" s="124">
        <v>268</v>
      </c>
      <c r="E19" s="124">
        <v>276</v>
      </c>
    </row>
    <row r="20" spans="1:5" ht="17.25" customHeight="1" x14ac:dyDescent="0.15">
      <c r="A20" s="18" t="s">
        <v>1949</v>
      </c>
      <c r="B20" s="122">
        <v>386</v>
      </c>
      <c r="C20" s="124">
        <v>809</v>
      </c>
      <c r="D20" s="124">
        <v>408</v>
      </c>
      <c r="E20" s="124">
        <v>401</v>
      </c>
    </row>
    <row r="21" spans="1:5" ht="17.25" customHeight="1" x14ac:dyDescent="0.15">
      <c r="A21" s="13" t="s">
        <v>923</v>
      </c>
      <c r="B21" s="122">
        <v>0</v>
      </c>
      <c r="C21" s="123">
        <v>0</v>
      </c>
      <c r="D21" s="123">
        <v>0</v>
      </c>
      <c r="E21" s="123">
        <v>0</v>
      </c>
    </row>
    <row r="22" spans="1:5" ht="17.25" customHeight="1" x14ac:dyDescent="0.15">
      <c r="A22" s="13" t="s">
        <v>1950</v>
      </c>
      <c r="B22" s="122">
        <f>SUM(B23:B25)</f>
        <v>1322</v>
      </c>
      <c r="C22" s="123">
        <f t="shared" ref="C22:E22" si="2">SUM(C23:C25)</f>
        <v>2719</v>
      </c>
      <c r="D22" s="123">
        <f t="shared" si="2"/>
        <v>1383</v>
      </c>
      <c r="E22" s="123">
        <f t="shared" si="2"/>
        <v>1336</v>
      </c>
    </row>
    <row r="23" spans="1:5" ht="17.25" customHeight="1" x14ac:dyDescent="0.15">
      <c r="A23" s="18" t="s">
        <v>1951</v>
      </c>
      <c r="B23" s="122">
        <v>373</v>
      </c>
      <c r="C23" s="124">
        <v>664</v>
      </c>
      <c r="D23" s="124">
        <v>352</v>
      </c>
      <c r="E23" s="124">
        <v>312</v>
      </c>
    </row>
    <row r="24" spans="1:5" ht="17.25" customHeight="1" x14ac:dyDescent="0.15">
      <c r="A24" s="18" t="s">
        <v>1952</v>
      </c>
      <c r="B24" s="122">
        <v>619</v>
      </c>
      <c r="C24" s="124">
        <v>1254</v>
      </c>
      <c r="D24" s="124">
        <v>639</v>
      </c>
      <c r="E24" s="124">
        <v>615</v>
      </c>
    </row>
    <row r="25" spans="1:5" ht="17.25" customHeight="1" x14ac:dyDescent="0.15">
      <c r="A25" s="18" t="s">
        <v>1953</v>
      </c>
      <c r="B25" s="122">
        <v>330</v>
      </c>
      <c r="C25" s="124">
        <v>801</v>
      </c>
      <c r="D25" s="124">
        <v>392</v>
      </c>
      <c r="E25" s="124">
        <v>409</v>
      </c>
    </row>
    <row r="26" spans="1:5" ht="17.25" customHeight="1" x14ac:dyDescent="0.15">
      <c r="A26" s="13" t="s">
        <v>899</v>
      </c>
      <c r="B26" s="122">
        <f>SUM(B27:B32)</f>
        <v>1697</v>
      </c>
      <c r="C26" s="123">
        <f t="shared" ref="C26:E26" si="3">SUM(C27:C32)</f>
        <v>3630</v>
      </c>
      <c r="D26" s="123">
        <f t="shared" si="3"/>
        <v>1766</v>
      </c>
      <c r="E26" s="123">
        <f t="shared" si="3"/>
        <v>1864</v>
      </c>
    </row>
    <row r="27" spans="1:5" ht="17.25" customHeight="1" x14ac:dyDescent="0.15">
      <c r="A27" s="18" t="s">
        <v>901</v>
      </c>
      <c r="B27" s="122">
        <v>85</v>
      </c>
      <c r="C27" s="124">
        <v>182</v>
      </c>
      <c r="D27" s="124">
        <v>88</v>
      </c>
      <c r="E27" s="124">
        <v>94</v>
      </c>
    </row>
    <row r="28" spans="1:5" ht="17.25" customHeight="1" x14ac:dyDescent="0.15">
      <c r="A28" s="18" t="s">
        <v>900</v>
      </c>
      <c r="B28" s="122">
        <v>191</v>
      </c>
      <c r="C28" s="124">
        <v>437</v>
      </c>
      <c r="D28" s="124">
        <v>212</v>
      </c>
      <c r="E28" s="124">
        <v>225</v>
      </c>
    </row>
    <row r="29" spans="1:5" ht="17.25" customHeight="1" x14ac:dyDescent="0.15">
      <c r="A29" s="18" t="s">
        <v>902</v>
      </c>
      <c r="B29" s="122">
        <v>372</v>
      </c>
      <c r="C29" s="124">
        <v>821</v>
      </c>
      <c r="D29" s="124">
        <v>411</v>
      </c>
      <c r="E29" s="124">
        <v>410</v>
      </c>
    </row>
    <row r="30" spans="1:5" ht="17.25" customHeight="1" x14ac:dyDescent="0.15">
      <c r="A30" s="18" t="s">
        <v>903</v>
      </c>
      <c r="B30" s="122">
        <v>98</v>
      </c>
      <c r="C30" s="124">
        <v>226</v>
      </c>
      <c r="D30" s="124">
        <v>100</v>
      </c>
      <c r="E30" s="124">
        <v>126</v>
      </c>
    </row>
    <row r="31" spans="1:5" ht="17.25" customHeight="1" x14ac:dyDescent="0.15">
      <c r="A31" s="18" t="s">
        <v>1954</v>
      </c>
      <c r="B31" s="122">
        <v>260</v>
      </c>
      <c r="C31" s="124">
        <v>545</v>
      </c>
      <c r="D31" s="124">
        <v>266</v>
      </c>
      <c r="E31" s="124">
        <v>279</v>
      </c>
    </row>
    <row r="32" spans="1:5" ht="17.25" customHeight="1" x14ac:dyDescent="0.15">
      <c r="A32" s="18" t="s">
        <v>1955</v>
      </c>
      <c r="B32" s="122">
        <v>691</v>
      </c>
      <c r="C32" s="124">
        <v>1419</v>
      </c>
      <c r="D32" s="124">
        <v>689</v>
      </c>
      <c r="E32" s="124">
        <v>730</v>
      </c>
    </row>
    <row r="33" spans="1:5" ht="17.25" customHeight="1" x14ac:dyDescent="0.15">
      <c r="A33" s="13" t="s">
        <v>1956</v>
      </c>
      <c r="B33" s="122">
        <f>SUM(B34:B35)</f>
        <v>1517</v>
      </c>
      <c r="C33" s="123">
        <f t="shared" ref="C33:E33" si="4">SUM(C34:C35)</f>
        <v>3070</v>
      </c>
      <c r="D33" s="123">
        <f t="shared" si="4"/>
        <v>1518</v>
      </c>
      <c r="E33" s="123">
        <f t="shared" si="4"/>
        <v>1552</v>
      </c>
    </row>
    <row r="34" spans="1:5" ht="17.25" customHeight="1" x14ac:dyDescent="0.15">
      <c r="A34" s="18" t="s">
        <v>1957</v>
      </c>
      <c r="B34" s="122">
        <v>264</v>
      </c>
      <c r="C34" s="124">
        <v>583</v>
      </c>
      <c r="D34" s="124">
        <v>290</v>
      </c>
      <c r="E34" s="124">
        <v>293</v>
      </c>
    </row>
    <row r="35" spans="1:5" ht="17.25" customHeight="1" x14ac:dyDescent="0.15">
      <c r="A35" s="18" t="s">
        <v>1958</v>
      </c>
      <c r="B35" s="122">
        <v>1253</v>
      </c>
      <c r="C35" s="124">
        <v>2487</v>
      </c>
      <c r="D35" s="124">
        <v>1228</v>
      </c>
      <c r="E35" s="124">
        <v>1259</v>
      </c>
    </row>
    <row r="36" spans="1:5" ht="17.25" customHeight="1" x14ac:dyDescent="0.15">
      <c r="A36" s="13" t="s">
        <v>1959</v>
      </c>
      <c r="B36" s="122">
        <f>SUM(B37:B39)</f>
        <v>909</v>
      </c>
      <c r="C36" s="123">
        <f t="shared" ref="C36:E36" si="5">SUM(C37:C39)</f>
        <v>1941</v>
      </c>
      <c r="D36" s="123">
        <f t="shared" si="5"/>
        <v>977</v>
      </c>
      <c r="E36" s="123">
        <f t="shared" si="5"/>
        <v>964</v>
      </c>
    </row>
    <row r="37" spans="1:5" ht="17.25" customHeight="1" x14ac:dyDescent="0.15">
      <c r="A37" s="18" t="s">
        <v>1960</v>
      </c>
      <c r="B37" s="122">
        <v>346</v>
      </c>
      <c r="C37" s="123">
        <v>676</v>
      </c>
      <c r="D37" s="123">
        <v>342</v>
      </c>
      <c r="E37" s="123">
        <v>334</v>
      </c>
    </row>
    <row r="38" spans="1:5" ht="17.25" customHeight="1" x14ac:dyDescent="0.15">
      <c r="A38" s="18" t="s">
        <v>1961</v>
      </c>
      <c r="B38" s="122">
        <v>323</v>
      </c>
      <c r="C38" s="124">
        <v>739</v>
      </c>
      <c r="D38" s="124">
        <v>376</v>
      </c>
      <c r="E38" s="124">
        <v>363</v>
      </c>
    </row>
    <row r="39" spans="1:5" ht="17.25" customHeight="1" x14ac:dyDescent="0.15">
      <c r="A39" s="18" t="s">
        <v>1962</v>
      </c>
      <c r="B39" s="122">
        <v>240</v>
      </c>
      <c r="C39" s="124">
        <v>526</v>
      </c>
      <c r="D39" s="124">
        <v>259</v>
      </c>
      <c r="E39" s="124">
        <v>267</v>
      </c>
    </row>
    <row r="40" spans="1:5" ht="17.25" customHeight="1" x14ac:dyDescent="0.15">
      <c r="A40" s="13" t="s">
        <v>1963</v>
      </c>
      <c r="B40" s="122">
        <f>SUM(B41:B45)</f>
        <v>2402</v>
      </c>
      <c r="C40" s="123">
        <f t="shared" ref="C40:E40" si="6">SUM(C41:C45)</f>
        <v>5105</v>
      </c>
      <c r="D40" s="123">
        <f t="shared" si="6"/>
        <v>2540</v>
      </c>
      <c r="E40" s="123">
        <f t="shared" si="6"/>
        <v>2565</v>
      </c>
    </row>
    <row r="41" spans="1:5" ht="17.25" customHeight="1" x14ac:dyDescent="0.15">
      <c r="A41" s="18" t="s">
        <v>1964</v>
      </c>
      <c r="B41" s="122">
        <v>883</v>
      </c>
      <c r="C41" s="123">
        <v>1724</v>
      </c>
      <c r="D41" s="123">
        <v>895</v>
      </c>
      <c r="E41" s="123">
        <v>829</v>
      </c>
    </row>
    <row r="42" spans="1:5" ht="17.25" customHeight="1" x14ac:dyDescent="0.15">
      <c r="A42" s="18" t="s">
        <v>1965</v>
      </c>
      <c r="B42" s="122">
        <v>312</v>
      </c>
      <c r="C42" s="123">
        <v>643</v>
      </c>
      <c r="D42" s="123">
        <v>309</v>
      </c>
      <c r="E42" s="123">
        <v>334</v>
      </c>
    </row>
    <row r="43" spans="1:5" ht="17.25" customHeight="1" x14ac:dyDescent="0.15">
      <c r="A43" s="18" t="s">
        <v>1966</v>
      </c>
      <c r="B43" s="122">
        <v>574</v>
      </c>
      <c r="C43" s="125">
        <v>1302</v>
      </c>
      <c r="D43" s="125">
        <v>629</v>
      </c>
      <c r="E43" s="125">
        <v>673</v>
      </c>
    </row>
    <row r="44" spans="1:5" ht="17.25" customHeight="1" x14ac:dyDescent="0.15">
      <c r="A44" s="18" t="s">
        <v>1967</v>
      </c>
      <c r="B44" s="122">
        <v>345</v>
      </c>
      <c r="C44" s="125">
        <v>771</v>
      </c>
      <c r="D44" s="125">
        <v>373</v>
      </c>
      <c r="E44" s="125">
        <v>398</v>
      </c>
    </row>
    <row r="45" spans="1:5" ht="17.25" customHeight="1" x14ac:dyDescent="0.15">
      <c r="A45" s="26" t="s">
        <v>1968</v>
      </c>
      <c r="B45" s="126">
        <v>288</v>
      </c>
      <c r="C45" s="127">
        <v>665</v>
      </c>
      <c r="D45" s="127">
        <v>334</v>
      </c>
      <c r="E45" s="127">
        <v>331</v>
      </c>
    </row>
    <row r="46" spans="1:5" ht="25.5" customHeight="1" x14ac:dyDescent="0.15">
      <c r="A46" s="34"/>
    </row>
    <row r="47" spans="1:5" ht="15" customHeight="1" x14ac:dyDescent="0.15">
      <c r="A47" s="78" t="s">
        <v>1969</v>
      </c>
      <c r="B47" s="78"/>
      <c r="C47" s="78"/>
      <c r="D47" s="78"/>
      <c r="E47" s="78"/>
    </row>
    <row r="48" spans="1:5" ht="15" customHeight="1" x14ac:dyDescent="0.15">
      <c r="A48" s="80" t="s">
        <v>2</v>
      </c>
      <c r="B48" s="119" t="s">
        <v>3</v>
      </c>
      <c r="C48" s="104" t="s">
        <v>4</v>
      </c>
      <c r="D48" s="105"/>
      <c r="E48" s="105"/>
    </row>
    <row r="49" spans="1:5" ht="15" customHeight="1" x14ac:dyDescent="0.15">
      <c r="A49" s="9"/>
      <c r="B49" s="10"/>
      <c r="C49" s="11" t="s">
        <v>5</v>
      </c>
      <c r="D49" s="11" t="s">
        <v>6</v>
      </c>
      <c r="E49" s="12" t="s">
        <v>7</v>
      </c>
    </row>
    <row r="50" spans="1:5" ht="17.25" customHeight="1" x14ac:dyDescent="0.15">
      <c r="A50" s="13" t="s">
        <v>1970</v>
      </c>
      <c r="B50" s="122">
        <f>SUM(B51)</f>
        <v>174</v>
      </c>
      <c r="C50" s="121">
        <f t="shared" ref="C50:D50" si="7">SUM(C51)</f>
        <v>443</v>
      </c>
      <c r="D50" s="123">
        <f t="shared" si="7"/>
        <v>220</v>
      </c>
      <c r="E50" s="123">
        <f>SUM(E51)</f>
        <v>223</v>
      </c>
    </row>
    <row r="51" spans="1:5" ht="17.25" customHeight="1" x14ac:dyDescent="0.15">
      <c r="A51" s="18" t="s">
        <v>1971</v>
      </c>
      <c r="B51" s="122">
        <v>174</v>
      </c>
      <c r="C51" s="128">
        <v>443</v>
      </c>
      <c r="D51" s="128">
        <v>220</v>
      </c>
      <c r="E51" s="128">
        <v>223</v>
      </c>
    </row>
    <row r="52" spans="1:5" ht="17.25" customHeight="1" x14ac:dyDescent="0.15">
      <c r="A52" s="13" t="s">
        <v>1972</v>
      </c>
      <c r="B52" s="122">
        <f>SUM(B53:B57)</f>
        <v>1568</v>
      </c>
      <c r="C52" s="123">
        <f t="shared" ref="C52:E52" si="8">SUM(C53:C57)</f>
        <v>3174</v>
      </c>
      <c r="D52" s="123">
        <f t="shared" si="8"/>
        <v>1522</v>
      </c>
      <c r="E52" s="123">
        <f t="shared" si="8"/>
        <v>1652</v>
      </c>
    </row>
    <row r="53" spans="1:5" ht="17.25" customHeight="1" x14ac:dyDescent="0.15">
      <c r="A53" s="18" t="s">
        <v>1973</v>
      </c>
      <c r="B53" s="122">
        <v>486</v>
      </c>
      <c r="C53" s="128">
        <v>1012</v>
      </c>
      <c r="D53" s="128">
        <v>472</v>
      </c>
      <c r="E53" s="128">
        <v>540</v>
      </c>
    </row>
    <row r="54" spans="1:5" ht="17.25" customHeight="1" x14ac:dyDescent="0.15">
      <c r="A54" s="18" t="s">
        <v>1974</v>
      </c>
      <c r="B54" s="122">
        <v>330</v>
      </c>
      <c r="C54" s="128">
        <v>660</v>
      </c>
      <c r="D54" s="128">
        <v>304</v>
      </c>
      <c r="E54" s="128">
        <v>356</v>
      </c>
    </row>
    <row r="55" spans="1:5" ht="17.25" customHeight="1" x14ac:dyDescent="0.15">
      <c r="A55" s="18" t="s">
        <v>1975</v>
      </c>
      <c r="B55" s="122">
        <v>309</v>
      </c>
      <c r="C55" s="128">
        <v>601</v>
      </c>
      <c r="D55" s="128">
        <v>304</v>
      </c>
      <c r="E55" s="128">
        <v>297</v>
      </c>
    </row>
    <row r="56" spans="1:5" ht="17.25" customHeight="1" x14ac:dyDescent="0.15">
      <c r="A56" s="18" t="s">
        <v>1976</v>
      </c>
      <c r="B56" s="122">
        <v>178</v>
      </c>
      <c r="C56" s="128">
        <v>328</v>
      </c>
      <c r="D56" s="128">
        <v>161</v>
      </c>
      <c r="E56" s="128">
        <v>167</v>
      </c>
    </row>
    <row r="57" spans="1:5" ht="17.25" customHeight="1" x14ac:dyDescent="0.15">
      <c r="A57" s="18" t="s">
        <v>1977</v>
      </c>
      <c r="B57" s="122">
        <v>265</v>
      </c>
      <c r="C57" s="128">
        <v>573</v>
      </c>
      <c r="D57" s="128">
        <v>281</v>
      </c>
      <c r="E57" s="128">
        <v>292</v>
      </c>
    </row>
    <row r="58" spans="1:5" ht="17.25" customHeight="1" x14ac:dyDescent="0.15">
      <c r="A58" s="13" t="s">
        <v>1978</v>
      </c>
      <c r="B58" s="122">
        <f>SUM(B59:B60)</f>
        <v>1527</v>
      </c>
      <c r="C58" s="123">
        <f t="shared" ref="C58:E58" si="9">SUM(C59:C60)</f>
        <v>3154</v>
      </c>
      <c r="D58" s="123">
        <f t="shared" si="9"/>
        <v>1541</v>
      </c>
      <c r="E58" s="123">
        <f t="shared" si="9"/>
        <v>1613</v>
      </c>
    </row>
    <row r="59" spans="1:5" ht="17.25" customHeight="1" x14ac:dyDescent="0.15">
      <c r="A59" s="18" t="s">
        <v>1979</v>
      </c>
      <c r="B59" s="122">
        <v>781</v>
      </c>
      <c r="C59" s="123">
        <v>1597</v>
      </c>
      <c r="D59" s="123">
        <v>779</v>
      </c>
      <c r="E59" s="123">
        <v>818</v>
      </c>
    </row>
    <row r="60" spans="1:5" ht="17.25" customHeight="1" x14ac:dyDescent="0.15">
      <c r="A60" s="18" t="s">
        <v>1980</v>
      </c>
      <c r="B60" s="122">
        <v>746</v>
      </c>
      <c r="C60" s="124">
        <v>1557</v>
      </c>
      <c r="D60" s="124">
        <v>762</v>
      </c>
      <c r="E60" s="124">
        <v>795</v>
      </c>
    </row>
    <row r="61" spans="1:5" ht="17.25" customHeight="1" x14ac:dyDescent="0.15">
      <c r="A61" s="13" t="s">
        <v>866</v>
      </c>
      <c r="B61" s="122">
        <f>SUM(B62:B66)</f>
        <v>1211</v>
      </c>
      <c r="C61" s="123">
        <f t="shared" ref="C61:E61" si="10">SUM(C62:C66)</f>
        <v>2724</v>
      </c>
      <c r="D61" s="123">
        <f t="shared" si="10"/>
        <v>1349</v>
      </c>
      <c r="E61" s="123">
        <f t="shared" si="10"/>
        <v>1375</v>
      </c>
    </row>
    <row r="62" spans="1:5" ht="17.25" customHeight="1" x14ac:dyDescent="0.15">
      <c r="A62" s="18" t="s">
        <v>1981</v>
      </c>
      <c r="B62" s="122">
        <v>402</v>
      </c>
      <c r="C62" s="124">
        <v>933</v>
      </c>
      <c r="D62" s="124">
        <v>454</v>
      </c>
      <c r="E62" s="124">
        <v>479</v>
      </c>
    </row>
    <row r="63" spans="1:5" ht="17.25" customHeight="1" x14ac:dyDescent="0.15">
      <c r="A63" s="18" t="s">
        <v>1982</v>
      </c>
      <c r="B63" s="122">
        <v>194</v>
      </c>
      <c r="C63" s="124">
        <v>437</v>
      </c>
      <c r="D63" s="124">
        <v>207</v>
      </c>
      <c r="E63" s="124">
        <v>230</v>
      </c>
    </row>
    <row r="64" spans="1:5" ht="17.25" customHeight="1" x14ac:dyDescent="0.15">
      <c r="A64" s="18" t="s">
        <v>1983</v>
      </c>
      <c r="B64" s="122">
        <v>131</v>
      </c>
      <c r="C64" s="124">
        <v>341</v>
      </c>
      <c r="D64" s="124">
        <v>166</v>
      </c>
      <c r="E64" s="124">
        <v>175</v>
      </c>
    </row>
    <row r="65" spans="1:5" ht="17.25" customHeight="1" x14ac:dyDescent="0.15">
      <c r="A65" s="18" t="s">
        <v>1984</v>
      </c>
      <c r="B65" s="122">
        <v>263</v>
      </c>
      <c r="C65" s="124">
        <v>578</v>
      </c>
      <c r="D65" s="124">
        <v>294</v>
      </c>
      <c r="E65" s="124">
        <v>284</v>
      </c>
    </row>
    <row r="66" spans="1:5" ht="17.25" customHeight="1" x14ac:dyDescent="0.15">
      <c r="A66" s="18" t="s">
        <v>1985</v>
      </c>
      <c r="B66" s="122">
        <v>221</v>
      </c>
      <c r="C66" s="124">
        <v>435</v>
      </c>
      <c r="D66" s="124">
        <v>228</v>
      </c>
      <c r="E66" s="124">
        <v>207</v>
      </c>
    </row>
    <row r="67" spans="1:5" ht="17.25" customHeight="1" x14ac:dyDescent="0.15">
      <c r="A67" s="13" t="s">
        <v>169</v>
      </c>
      <c r="B67" s="122">
        <v>178</v>
      </c>
      <c r="C67" s="124">
        <v>345</v>
      </c>
      <c r="D67" s="124">
        <v>168</v>
      </c>
      <c r="E67" s="124">
        <v>177</v>
      </c>
    </row>
    <row r="68" spans="1:5" ht="17.25" customHeight="1" x14ac:dyDescent="0.15">
      <c r="A68" s="13" t="s">
        <v>1986</v>
      </c>
      <c r="B68" s="122">
        <f>SUM(B69:B72)</f>
        <v>1208</v>
      </c>
      <c r="C68" s="123">
        <f t="shared" ref="C68:E68" si="11">SUM(C69:C72)</f>
        <v>2638</v>
      </c>
      <c r="D68" s="123">
        <f t="shared" si="11"/>
        <v>1295</v>
      </c>
      <c r="E68" s="123">
        <f t="shared" si="11"/>
        <v>1343</v>
      </c>
    </row>
    <row r="69" spans="1:5" ht="17.25" customHeight="1" x14ac:dyDescent="0.15">
      <c r="A69" s="18" t="s">
        <v>1987</v>
      </c>
      <c r="B69" s="122">
        <v>427</v>
      </c>
      <c r="C69" s="124">
        <v>943</v>
      </c>
      <c r="D69" s="124">
        <v>465</v>
      </c>
      <c r="E69" s="124">
        <v>478</v>
      </c>
    </row>
    <row r="70" spans="1:5" ht="17.25" customHeight="1" x14ac:dyDescent="0.15">
      <c r="A70" s="18" t="s">
        <v>1988</v>
      </c>
      <c r="B70" s="122">
        <v>263</v>
      </c>
      <c r="C70" s="124">
        <v>532</v>
      </c>
      <c r="D70" s="124">
        <v>250</v>
      </c>
      <c r="E70" s="124">
        <v>282</v>
      </c>
    </row>
    <row r="71" spans="1:5" ht="17.25" customHeight="1" x14ac:dyDescent="0.15">
      <c r="A71" s="18" t="s">
        <v>1989</v>
      </c>
      <c r="B71" s="122">
        <v>257</v>
      </c>
      <c r="C71" s="124">
        <v>568</v>
      </c>
      <c r="D71" s="124">
        <v>285</v>
      </c>
      <c r="E71" s="124">
        <v>283</v>
      </c>
    </row>
    <row r="72" spans="1:5" ht="17.25" customHeight="1" x14ac:dyDescent="0.15">
      <c r="A72" s="18" t="s">
        <v>1990</v>
      </c>
      <c r="B72" s="122">
        <v>261</v>
      </c>
      <c r="C72" s="124">
        <v>595</v>
      </c>
      <c r="D72" s="124">
        <v>295</v>
      </c>
      <c r="E72" s="124">
        <v>300</v>
      </c>
    </row>
    <row r="73" spans="1:5" ht="17.25" customHeight="1" x14ac:dyDescent="0.15">
      <c r="A73" s="13" t="s">
        <v>1956</v>
      </c>
      <c r="B73" s="122">
        <v>50</v>
      </c>
      <c r="C73" s="124">
        <v>123</v>
      </c>
      <c r="D73" s="124">
        <v>61</v>
      </c>
      <c r="E73" s="124">
        <v>62</v>
      </c>
    </row>
    <row r="74" spans="1:5" ht="17.25" customHeight="1" x14ac:dyDescent="0.15">
      <c r="A74" s="13" t="s">
        <v>1950</v>
      </c>
      <c r="B74" s="122">
        <v>14</v>
      </c>
      <c r="C74" s="124">
        <v>27</v>
      </c>
      <c r="D74" s="124">
        <v>13</v>
      </c>
      <c r="E74" s="124">
        <v>14</v>
      </c>
    </row>
    <row r="75" spans="1:5" ht="17.25" customHeight="1" x14ac:dyDescent="0.15">
      <c r="A75" s="13" t="s">
        <v>1959</v>
      </c>
      <c r="B75" s="122">
        <v>1387</v>
      </c>
      <c r="C75" s="124">
        <v>3309</v>
      </c>
      <c r="D75" s="124">
        <v>1639</v>
      </c>
      <c r="E75" s="124">
        <v>1670</v>
      </c>
    </row>
    <row r="76" spans="1:5" ht="17.25" customHeight="1" x14ac:dyDescent="0.15">
      <c r="A76" s="13" t="s">
        <v>1970</v>
      </c>
      <c r="B76" s="122">
        <v>863</v>
      </c>
      <c r="C76" s="124">
        <v>1941</v>
      </c>
      <c r="D76" s="124">
        <v>981</v>
      </c>
      <c r="E76" s="124">
        <v>960</v>
      </c>
    </row>
    <row r="77" spans="1:5" ht="17.25" customHeight="1" x14ac:dyDescent="0.15">
      <c r="A77" s="13" t="s">
        <v>281</v>
      </c>
      <c r="B77" s="122">
        <v>313</v>
      </c>
      <c r="C77" s="124">
        <v>746</v>
      </c>
      <c r="D77" s="124">
        <v>368</v>
      </c>
      <c r="E77" s="124">
        <v>378</v>
      </c>
    </row>
    <row r="78" spans="1:5" ht="17.25" customHeight="1" x14ac:dyDescent="0.15">
      <c r="A78" s="13" t="s">
        <v>1991</v>
      </c>
      <c r="B78" s="122">
        <v>140</v>
      </c>
      <c r="C78" s="124">
        <v>263</v>
      </c>
      <c r="D78" s="124">
        <v>144</v>
      </c>
      <c r="E78" s="124">
        <v>119</v>
      </c>
    </row>
    <row r="79" spans="1:5" ht="17.25" customHeight="1" x14ac:dyDescent="0.15">
      <c r="A79" s="13" t="s">
        <v>1992</v>
      </c>
      <c r="B79" s="122">
        <v>126</v>
      </c>
      <c r="C79" s="124">
        <v>291</v>
      </c>
      <c r="D79" s="124">
        <v>145</v>
      </c>
      <c r="E79" s="124">
        <v>146</v>
      </c>
    </row>
    <row r="80" spans="1:5" ht="17.25" customHeight="1" x14ac:dyDescent="0.15">
      <c r="A80" s="13" t="s">
        <v>1993</v>
      </c>
      <c r="B80" s="122">
        <v>910</v>
      </c>
      <c r="C80" s="124">
        <v>2002</v>
      </c>
      <c r="D80" s="124">
        <v>967</v>
      </c>
      <c r="E80" s="124">
        <v>1035</v>
      </c>
    </row>
    <row r="81" spans="1:5" ht="17.25" customHeight="1" x14ac:dyDescent="0.15">
      <c r="A81" s="13" t="s">
        <v>1994</v>
      </c>
      <c r="B81" s="122">
        <v>1213</v>
      </c>
      <c r="C81" s="124">
        <v>2782</v>
      </c>
      <c r="D81" s="124">
        <v>1343</v>
      </c>
      <c r="E81" s="124">
        <v>1439</v>
      </c>
    </row>
    <row r="82" spans="1:5" ht="17.25" customHeight="1" x14ac:dyDescent="0.15">
      <c r="A82" s="13" t="s">
        <v>1995</v>
      </c>
      <c r="B82" s="122">
        <v>253</v>
      </c>
      <c r="C82" s="124">
        <v>596</v>
      </c>
      <c r="D82" s="124">
        <v>298</v>
      </c>
      <c r="E82" s="124">
        <v>298</v>
      </c>
    </row>
    <row r="83" spans="1:5" ht="17.25" customHeight="1" x14ac:dyDescent="0.15">
      <c r="A83" s="13" t="s">
        <v>1996</v>
      </c>
      <c r="B83" s="122">
        <v>1029</v>
      </c>
      <c r="C83" s="124">
        <v>2410</v>
      </c>
      <c r="D83" s="124">
        <v>1183</v>
      </c>
      <c r="E83" s="124">
        <v>1227</v>
      </c>
    </row>
    <row r="84" spans="1:5" ht="17.25" customHeight="1" x14ac:dyDescent="0.15">
      <c r="A84" s="13" t="s">
        <v>1997</v>
      </c>
      <c r="B84" s="122">
        <v>785</v>
      </c>
      <c r="C84" s="124">
        <v>1545</v>
      </c>
      <c r="D84" s="124">
        <v>839</v>
      </c>
      <c r="E84" s="124">
        <v>706</v>
      </c>
    </row>
    <row r="85" spans="1:5" ht="17.25" customHeight="1" x14ac:dyDescent="0.15">
      <c r="A85" s="13" t="s">
        <v>1998</v>
      </c>
      <c r="B85" s="122">
        <v>1537</v>
      </c>
      <c r="C85" s="124">
        <v>3454</v>
      </c>
      <c r="D85" s="124">
        <v>1711</v>
      </c>
      <c r="E85" s="124">
        <v>1743</v>
      </c>
    </row>
    <row r="86" spans="1:5" ht="17.25" customHeight="1" x14ac:dyDescent="0.15">
      <c r="A86" s="13" t="s">
        <v>1999</v>
      </c>
      <c r="B86" s="122">
        <f>SUM(B87:B90,B95)</f>
        <v>1418</v>
      </c>
      <c r="C86" s="123">
        <f t="shared" ref="C86:E86" si="12">SUM(C87:C90,C95)</f>
        <v>3552</v>
      </c>
      <c r="D86" s="123">
        <f t="shared" si="12"/>
        <v>1714</v>
      </c>
      <c r="E86" s="123">
        <f t="shared" si="12"/>
        <v>1838</v>
      </c>
    </row>
    <row r="87" spans="1:5" ht="17.25" customHeight="1" x14ac:dyDescent="0.15">
      <c r="A87" s="18" t="s">
        <v>2000</v>
      </c>
      <c r="B87" s="122">
        <v>184</v>
      </c>
      <c r="C87" s="124">
        <v>537</v>
      </c>
      <c r="D87" s="124">
        <v>248</v>
      </c>
      <c r="E87" s="124">
        <v>289</v>
      </c>
    </row>
    <row r="88" spans="1:5" ht="17.25" customHeight="1" x14ac:dyDescent="0.15">
      <c r="A88" s="18" t="s">
        <v>2001</v>
      </c>
      <c r="B88" s="122">
        <v>386</v>
      </c>
      <c r="C88" s="124">
        <v>972</v>
      </c>
      <c r="D88" s="124">
        <v>479</v>
      </c>
      <c r="E88" s="124">
        <v>493</v>
      </c>
    </row>
    <row r="89" spans="1:5" ht="17.25" customHeight="1" x14ac:dyDescent="0.15">
      <c r="A89" s="18" t="s">
        <v>2002</v>
      </c>
      <c r="B89" s="122">
        <v>255</v>
      </c>
      <c r="C89" s="124">
        <v>514</v>
      </c>
      <c r="D89" s="124">
        <v>234</v>
      </c>
      <c r="E89" s="124">
        <v>280</v>
      </c>
    </row>
    <row r="90" spans="1:5" ht="17.25" customHeight="1" x14ac:dyDescent="0.15">
      <c r="A90" s="26" t="s">
        <v>2003</v>
      </c>
      <c r="B90" s="126">
        <v>305</v>
      </c>
      <c r="C90" s="129">
        <v>805</v>
      </c>
      <c r="D90" s="129">
        <v>390</v>
      </c>
      <c r="E90" s="129">
        <v>415</v>
      </c>
    </row>
    <row r="91" spans="1:5" ht="25.5" customHeight="1" x14ac:dyDescent="0.15">
      <c r="A91" s="34"/>
    </row>
    <row r="92" spans="1:5" ht="15" customHeight="1" x14ac:dyDescent="0.15">
      <c r="A92" s="78" t="s">
        <v>2004</v>
      </c>
      <c r="B92" s="78"/>
      <c r="C92" s="78"/>
      <c r="D92" s="78"/>
      <c r="E92" s="78"/>
    </row>
    <row r="93" spans="1:5" ht="15" customHeight="1" x14ac:dyDescent="0.15">
      <c r="A93" s="80" t="s">
        <v>2</v>
      </c>
      <c r="B93" s="119" t="s">
        <v>3</v>
      </c>
      <c r="C93" s="104" t="s">
        <v>4</v>
      </c>
      <c r="D93" s="105"/>
      <c r="E93" s="105"/>
    </row>
    <row r="94" spans="1:5" ht="15" customHeight="1" x14ac:dyDescent="0.15">
      <c r="A94" s="9"/>
      <c r="B94" s="10"/>
      <c r="C94" s="11" t="s">
        <v>5</v>
      </c>
      <c r="D94" s="11" t="s">
        <v>6</v>
      </c>
      <c r="E94" s="12" t="s">
        <v>7</v>
      </c>
    </row>
    <row r="95" spans="1:5" ht="17.25" customHeight="1" x14ac:dyDescent="0.15">
      <c r="A95" s="18" t="s">
        <v>2005</v>
      </c>
      <c r="B95" s="122">
        <v>288</v>
      </c>
      <c r="C95" s="123">
        <v>724</v>
      </c>
      <c r="D95" s="123">
        <v>363</v>
      </c>
      <c r="E95" s="123">
        <v>361</v>
      </c>
    </row>
    <row r="96" spans="1:5" ht="17.25" customHeight="1" x14ac:dyDescent="0.15">
      <c r="A96" s="13" t="s">
        <v>2006</v>
      </c>
      <c r="B96" s="122">
        <v>425</v>
      </c>
      <c r="C96" s="124">
        <v>1058</v>
      </c>
      <c r="D96" s="124">
        <v>529</v>
      </c>
      <c r="E96" s="124">
        <v>529</v>
      </c>
    </row>
    <row r="97" spans="1:5" ht="17.25" customHeight="1" x14ac:dyDescent="0.15">
      <c r="A97" s="13" t="s">
        <v>2007</v>
      </c>
      <c r="B97" s="122">
        <v>942</v>
      </c>
      <c r="C97" s="124">
        <v>2087</v>
      </c>
      <c r="D97" s="124">
        <v>998</v>
      </c>
      <c r="E97" s="124">
        <v>1089</v>
      </c>
    </row>
    <row r="98" spans="1:5" ht="17.25" customHeight="1" x14ac:dyDescent="0.15">
      <c r="A98" s="13" t="s">
        <v>2008</v>
      </c>
      <c r="B98" s="122">
        <v>304</v>
      </c>
      <c r="C98" s="124">
        <v>682</v>
      </c>
      <c r="D98" s="124">
        <v>335</v>
      </c>
      <c r="E98" s="124">
        <v>347</v>
      </c>
    </row>
    <row r="99" spans="1:5" ht="17.25" customHeight="1" x14ac:dyDescent="0.15">
      <c r="A99" s="13" t="s">
        <v>2009</v>
      </c>
      <c r="B99" s="122">
        <v>31</v>
      </c>
      <c r="C99" s="124">
        <v>81</v>
      </c>
      <c r="D99" s="124">
        <v>37</v>
      </c>
      <c r="E99" s="124">
        <v>44</v>
      </c>
    </row>
    <row r="100" spans="1:5" ht="17.25" customHeight="1" x14ac:dyDescent="0.15">
      <c r="A100" s="13" t="s">
        <v>2010</v>
      </c>
      <c r="B100" s="122">
        <v>39</v>
      </c>
      <c r="C100" s="124">
        <v>102</v>
      </c>
      <c r="D100" s="124">
        <v>47</v>
      </c>
      <c r="E100" s="124">
        <v>55</v>
      </c>
    </row>
    <row r="101" spans="1:5" ht="17.25" customHeight="1" x14ac:dyDescent="0.15">
      <c r="A101" s="13" t="s">
        <v>2011</v>
      </c>
      <c r="B101" s="122">
        <v>1729</v>
      </c>
      <c r="C101" s="124">
        <v>2799</v>
      </c>
      <c r="D101" s="124">
        <v>1383</v>
      </c>
      <c r="E101" s="124">
        <v>1416</v>
      </c>
    </row>
    <row r="102" spans="1:5" ht="17.25" customHeight="1" x14ac:dyDescent="0.15">
      <c r="A102" s="13" t="s">
        <v>1996</v>
      </c>
      <c r="B102" s="122">
        <f>SUM(B103:B111)</f>
        <v>4206</v>
      </c>
      <c r="C102" s="123">
        <f t="shared" ref="C102:E102" si="13">SUM(C103:C111)</f>
        <v>8566</v>
      </c>
      <c r="D102" s="123">
        <f t="shared" si="13"/>
        <v>4257</v>
      </c>
      <c r="E102" s="123">
        <f t="shared" si="13"/>
        <v>4309</v>
      </c>
    </row>
    <row r="103" spans="1:5" ht="17.25" customHeight="1" x14ac:dyDescent="0.15">
      <c r="A103" s="18" t="s">
        <v>2012</v>
      </c>
      <c r="B103" s="122">
        <v>288</v>
      </c>
      <c r="C103" s="130">
        <v>629</v>
      </c>
      <c r="D103" s="124">
        <v>325</v>
      </c>
      <c r="E103" s="124">
        <v>304</v>
      </c>
    </row>
    <row r="104" spans="1:5" ht="17.25" customHeight="1" x14ac:dyDescent="0.15">
      <c r="A104" s="18" t="s">
        <v>2013</v>
      </c>
      <c r="B104" s="122">
        <v>662</v>
      </c>
      <c r="C104" s="123">
        <v>1432</v>
      </c>
      <c r="D104" s="123">
        <v>745</v>
      </c>
      <c r="E104" s="123">
        <v>687</v>
      </c>
    </row>
    <row r="105" spans="1:5" ht="17.25" customHeight="1" x14ac:dyDescent="0.15">
      <c r="A105" s="18" t="s">
        <v>2014</v>
      </c>
      <c r="B105" s="122">
        <v>686</v>
      </c>
      <c r="C105" s="123">
        <v>1412</v>
      </c>
      <c r="D105" s="123">
        <v>679</v>
      </c>
      <c r="E105" s="123">
        <v>733</v>
      </c>
    </row>
    <row r="106" spans="1:5" ht="17.25" customHeight="1" x14ac:dyDescent="0.15">
      <c r="A106" s="18" t="s">
        <v>2015</v>
      </c>
      <c r="B106" s="122">
        <v>476</v>
      </c>
      <c r="C106" s="124">
        <v>914</v>
      </c>
      <c r="D106" s="124">
        <v>442</v>
      </c>
      <c r="E106" s="124">
        <v>472</v>
      </c>
    </row>
    <row r="107" spans="1:5" ht="17.25" customHeight="1" x14ac:dyDescent="0.15">
      <c r="A107" s="18" t="s">
        <v>2016</v>
      </c>
      <c r="B107" s="122">
        <v>15</v>
      </c>
      <c r="C107" s="124">
        <v>22</v>
      </c>
      <c r="D107" s="124">
        <v>10</v>
      </c>
      <c r="E107" s="124">
        <v>12</v>
      </c>
    </row>
    <row r="108" spans="1:5" ht="17.25" customHeight="1" x14ac:dyDescent="0.15">
      <c r="A108" s="18" t="s">
        <v>2017</v>
      </c>
      <c r="B108" s="122">
        <v>893</v>
      </c>
      <c r="C108" s="124">
        <v>1665</v>
      </c>
      <c r="D108" s="124">
        <v>798</v>
      </c>
      <c r="E108" s="124">
        <v>867</v>
      </c>
    </row>
    <row r="109" spans="1:5" ht="17.25" customHeight="1" x14ac:dyDescent="0.15">
      <c r="A109" s="18" t="s">
        <v>2018</v>
      </c>
      <c r="B109" s="122">
        <v>546</v>
      </c>
      <c r="C109" s="124">
        <v>1047</v>
      </c>
      <c r="D109" s="124">
        <v>535</v>
      </c>
      <c r="E109" s="124">
        <v>512</v>
      </c>
    </row>
    <row r="110" spans="1:5" ht="17.25" customHeight="1" x14ac:dyDescent="0.15">
      <c r="A110" s="18" t="s">
        <v>2019</v>
      </c>
      <c r="B110" s="122">
        <v>271</v>
      </c>
      <c r="C110" s="124">
        <v>620</v>
      </c>
      <c r="D110" s="124">
        <v>315</v>
      </c>
      <c r="E110" s="124">
        <v>305</v>
      </c>
    </row>
    <row r="111" spans="1:5" ht="17.25" customHeight="1" x14ac:dyDescent="0.15">
      <c r="A111" s="18" t="s">
        <v>2020</v>
      </c>
      <c r="B111" s="122">
        <v>369</v>
      </c>
      <c r="C111" s="124">
        <v>825</v>
      </c>
      <c r="D111" s="124">
        <v>408</v>
      </c>
      <c r="E111" s="124">
        <v>417</v>
      </c>
    </row>
    <row r="112" spans="1:5" ht="17.25" customHeight="1" x14ac:dyDescent="0.15">
      <c r="A112" s="13" t="s">
        <v>2021</v>
      </c>
      <c r="B112" s="122">
        <v>162</v>
      </c>
      <c r="C112" s="124">
        <v>339</v>
      </c>
      <c r="D112" s="124">
        <v>141</v>
      </c>
      <c r="E112" s="124">
        <v>198</v>
      </c>
    </row>
    <row r="113" spans="1:5" ht="17.25" customHeight="1" x14ac:dyDescent="0.15">
      <c r="A113" s="13" t="s">
        <v>2022</v>
      </c>
      <c r="B113" s="122">
        <v>168</v>
      </c>
      <c r="C113" s="124">
        <v>405</v>
      </c>
      <c r="D113" s="124">
        <v>197</v>
      </c>
      <c r="E113" s="124">
        <v>208</v>
      </c>
    </row>
    <row r="114" spans="1:5" ht="17.25" customHeight="1" x14ac:dyDescent="0.15">
      <c r="A114" s="13" t="s">
        <v>2023</v>
      </c>
      <c r="B114" s="122">
        <v>311</v>
      </c>
      <c r="C114" s="124">
        <v>754</v>
      </c>
      <c r="D114" s="124">
        <v>356</v>
      </c>
      <c r="E114" s="124">
        <v>398</v>
      </c>
    </row>
    <row r="115" spans="1:5" ht="17.25" customHeight="1" x14ac:dyDescent="0.15">
      <c r="A115" s="13" t="s">
        <v>2024</v>
      </c>
      <c r="B115" s="122">
        <v>61</v>
      </c>
      <c r="C115" s="124">
        <v>170</v>
      </c>
      <c r="D115" s="124">
        <v>80</v>
      </c>
      <c r="E115" s="124">
        <v>90</v>
      </c>
    </row>
    <row r="116" spans="1:5" ht="17.25" customHeight="1" x14ac:dyDescent="0.15">
      <c r="A116" s="13" t="s">
        <v>2025</v>
      </c>
      <c r="B116" s="122">
        <v>55</v>
      </c>
      <c r="C116" s="124">
        <v>139</v>
      </c>
      <c r="D116" s="124">
        <v>72</v>
      </c>
      <c r="E116" s="124">
        <v>67</v>
      </c>
    </row>
    <row r="117" spans="1:5" ht="17.25" customHeight="1" x14ac:dyDescent="0.15">
      <c r="A117" s="13" t="s">
        <v>2026</v>
      </c>
      <c r="B117" s="122">
        <v>93</v>
      </c>
      <c r="C117" s="124">
        <v>242</v>
      </c>
      <c r="D117" s="124">
        <v>112</v>
      </c>
      <c r="E117" s="124">
        <v>130</v>
      </c>
    </row>
    <row r="118" spans="1:5" ht="17.25" customHeight="1" x14ac:dyDescent="0.15">
      <c r="A118" s="13" t="s">
        <v>2027</v>
      </c>
      <c r="B118" s="122">
        <v>1143</v>
      </c>
      <c r="C118" s="124">
        <v>2651</v>
      </c>
      <c r="D118" s="124">
        <v>1314</v>
      </c>
      <c r="E118" s="124">
        <v>1337</v>
      </c>
    </row>
    <row r="119" spans="1:5" ht="17.25" customHeight="1" x14ac:dyDescent="0.15">
      <c r="A119" s="13" t="s">
        <v>2028</v>
      </c>
      <c r="B119" s="122">
        <v>1356</v>
      </c>
      <c r="C119" s="124">
        <v>3064</v>
      </c>
      <c r="D119" s="124">
        <v>1495</v>
      </c>
      <c r="E119" s="124">
        <v>1569</v>
      </c>
    </row>
    <row r="120" spans="1:5" ht="17.25" customHeight="1" x14ac:dyDescent="0.15">
      <c r="A120" s="13" t="s">
        <v>2029</v>
      </c>
      <c r="B120" s="122">
        <v>207</v>
      </c>
      <c r="C120" s="124">
        <v>388</v>
      </c>
      <c r="D120" s="124">
        <v>182</v>
      </c>
      <c r="E120" s="124">
        <v>206</v>
      </c>
    </row>
    <row r="121" spans="1:5" ht="17.25" customHeight="1" x14ac:dyDescent="0.15">
      <c r="A121" s="13" t="s">
        <v>2030</v>
      </c>
      <c r="B121" s="122">
        <v>2837</v>
      </c>
      <c r="C121" s="124">
        <v>5775</v>
      </c>
      <c r="D121" s="124">
        <v>2789</v>
      </c>
      <c r="E121" s="124">
        <v>2986</v>
      </c>
    </row>
    <row r="122" spans="1:5" ht="17.25" customHeight="1" x14ac:dyDescent="0.15">
      <c r="A122" s="13" t="s">
        <v>2031</v>
      </c>
      <c r="B122" s="122">
        <v>55</v>
      </c>
      <c r="C122" s="124">
        <v>156</v>
      </c>
      <c r="D122" s="124">
        <v>66</v>
      </c>
      <c r="E122" s="124">
        <v>90</v>
      </c>
    </row>
    <row r="123" spans="1:5" ht="17.25" customHeight="1" x14ac:dyDescent="0.15">
      <c r="A123" s="13" t="s">
        <v>2032</v>
      </c>
      <c r="B123" s="122">
        <v>57</v>
      </c>
      <c r="C123" s="124">
        <v>167</v>
      </c>
      <c r="D123" s="124">
        <v>82</v>
      </c>
      <c r="E123" s="124">
        <v>85</v>
      </c>
    </row>
    <row r="124" spans="1:5" ht="17.25" customHeight="1" x14ac:dyDescent="0.15">
      <c r="A124" s="13" t="s">
        <v>2033</v>
      </c>
      <c r="B124" s="122">
        <v>187</v>
      </c>
      <c r="C124" s="124">
        <v>469</v>
      </c>
      <c r="D124" s="124">
        <v>222</v>
      </c>
      <c r="E124" s="124">
        <v>247</v>
      </c>
    </row>
    <row r="125" spans="1:5" ht="17.25" customHeight="1" x14ac:dyDescent="0.15">
      <c r="A125" s="13" t="s">
        <v>2034</v>
      </c>
      <c r="B125" s="122">
        <v>46</v>
      </c>
      <c r="C125" s="124">
        <v>117</v>
      </c>
      <c r="D125" s="124">
        <v>58</v>
      </c>
      <c r="E125" s="124">
        <v>59</v>
      </c>
    </row>
    <row r="126" spans="1:5" ht="17.25" customHeight="1" x14ac:dyDescent="0.15">
      <c r="A126" s="13" t="s">
        <v>2035</v>
      </c>
      <c r="B126" s="122">
        <v>115</v>
      </c>
      <c r="C126" s="124">
        <v>256</v>
      </c>
      <c r="D126" s="124">
        <v>122</v>
      </c>
      <c r="E126" s="124">
        <v>134</v>
      </c>
    </row>
    <row r="127" spans="1:5" ht="17.25" customHeight="1" x14ac:dyDescent="0.15">
      <c r="A127" s="13" t="s">
        <v>2036</v>
      </c>
      <c r="B127" s="122">
        <v>771</v>
      </c>
      <c r="C127" s="124">
        <v>1641</v>
      </c>
      <c r="D127" s="124">
        <v>800</v>
      </c>
      <c r="E127" s="124">
        <v>841</v>
      </c>
    </row>
    <row r="128" spans="1:5" ht="17.25" customHeight="1" x14ac:dyDescent="0.15">
      <c r="A128" s="13" t="s">
        <v>878</v>
      </c>
      <c r="B128" s="122">
        <v>91</v>
      </c>
      <c r="C128" s="124">
        <v>233</v>
      </c>
      <c r="D128" s="124">
        <v>114</v>
      </c>
      <c r="E128" s="124">
        <v>119</v>
      </c>
    </row>
    <row r="129" spans="1:6" ht="17.25" customHeight="1" x14ac:dyDescent="0.15">
      <c r="A129" s="13" t="s">
        <v>2037</v>
      </c>
      <c r="B129" s="122">
        <v>47</v>
      </c>
      <c r="C129" s="124">
        <v>100</v>
      </c>
      <c r="D129" s="124">
        <v>44</v>
      </c>
      <c r="E129" s="124">
        <v>56</v>
      </c>
    </row>
    <row r="130" spans="1:6" ht="17.25" customHeight="1" x14ac:dyDescent="0.15">
      <c r="A130" s="13" t="s">
        <v>2038</v>
      </c>
      <c r="B130" s="122">
        <v>43</v>
      </c>
      <c r="C130" s="124">
        <v>110</v>
      </c>
      <c r="D130" s="124">
        <v>57</v>
      </c>
      <c r="E130" s="124">
        <v>53</v>
      </c>
    </row>
    <row r="131" spans="1:6" ht="17.25" customHeight="1" x14ac:dyDescent="0.15">
      <c r="A131" s="13" t="s">
        <v>2039</v>
      </c>
      <c r="B131" s="122">
        <v>89</v>
      </c>
      <c r="C131" s="124">
        <v>215</v>
      </c>
      <c r="D131" s="124">
        <v>104</v>
      </c>
      <c r="E131" s="124">
        <v>111</v>
      </c>
    </row>
    <row r="132" spans="1:6" ht="17.25" customHeight="1" x14ac:dyDescent="0.15">
      <c r="A132" s="13" t="s">
        <v>2040</v>
      </c>
      <c r="B132" s="122">
        <v>206</v>
      </c>
      <c r="C132" s="124">
        <v>547</v>
      </c>
      <c r="D132" s="124">
        <v>285</v>
      </c>
      <c r="E132" s="124">
        <v>262</v>
      </c>
    </row>
    <row r="133" spans="1:6" ht="17.25" customHeight="1" x14ac:dyDescent="0.15">
      <c r="A133" s="13" t="s">
        <v>2041</v>
      </c>
      <c r="B133" s="122">
        <v>31</v>
      </c>
      <c r="C133" s="124">
        <v>80</v>
      </c>
      <c r="D133" s="124">
        <v>44</v>
      </c>
      <c r="E133" s="124">
        <v>36</v>
      </c>
    </row>
    <row r="134" spans="1:6" ht="17.25" customHeight="1" x14ac:dyDescent="0.15">
      <c r="A134" s="13" t="s">
        <v>2042</v>
      </c>
      <c r="B134" s="122">
        <v>62</v>
      </c>
      <c r="C134" s="123">
        <v>145</v>
      </c>
      <c r="D134" s="123">
        <v>66</v>
      </c>
      <c r="E134" s="123">
        <v>79</v>
      </c>
    </row>
    <row r="135" spans="1:6" ht="17.25" customHeight="1" x14ac:dyDescent="0.15">
      <c r="A135" s="21" t="s">
        <v>189</v>
      </c>
      <c r="B135" s="126">
        <v>117</v>
      </c>
      <c r="C135" s="129">
        <v>324</v>
      </c>
      <c r="D135" s="129">
        <v>152</v>
      </c>
      <c r="E135" s="129">
        <v>172</v>
      </c>
    </row>
    <row r="136" spans="1:6" ht="25.5" customHeight="1" x14ac:dyDescent="0.15">
      <c r="A136" s="34"/>
    </row>
    <row r="137" spans="1:6" ht="15" customHeight="1" x14ac:dyDescent="0.15">
      <c r="A137" s="78" t="s">
        <v>2043</v>
      </c>
      <c r="B137" s="78"/>
      <c r="C137" s="78"/>
      <c r="D137" s="78"/>
      <c r="E137" s="78"/>
    </row>
    <row r="138" spans="1:6" ht="15" customHeight="1" x14ac:dyDescent="0.15">
      <c r="A138" s="80" t="s">
        <v>2</v>
      </c>
      <c r="B138" s="119" t="s">
        <v>3</v>
      </c>
      <c r="C138" s="104" t="s">
        <v>4</v>
      </c>
      <c r="D138" s="105"/>
      <c r="E138" s="105"/>
    </row>
    <row r="139" spans="1:6" ht="15" customHeight="1" x14ac:dyDescent="0.15">
      <c r="A139" s="9"/>
      <c r="B139" s="10"/>
      <c r="C139" s="11" t="s">
        <v>5</v>
      </c>
      <c r="D139" s="11" t="s">
        <v>6</v>
      </c>
      <c r="E139" s="12" t="s">
        <v>7</v>
      </c>
    </row>
    <row r="140" spans="1:6" ht="17.25" customHeight="1" x14ac:dyDescent="0.15">
      <c r="A140" s="13" t="s">
        <v>2044</v>
      </c>
      <c r="B140" s="122">
        <v>147</v>
      </c>
      <c r="C140" s="124">
        <v>405</v>
      </c>
      <c r="D140" s="124">
        <v>203</v>
      </c>
      <c r="E140" s="124">
        <v>202</v>
      </c>
    </row>
    <row r="141" spans="1:6" ht="17.25" customHeight="1" x14ac:dyDescent="0.15">
      <c r="A141" s="13" t="s">
        <v>2045</v>
      </c>
      <c r="B141" s="122">
        <v>76</v>
      </c>
      <c r="C141" s="124">
        <v>206</v>
      </c>
      <c r="D141" s="124">
        <v>99</v>
      </c>
      <c r="E141" s="124">
        <v>107</v>
      </c>
    </row>
    <row r="142" spans="1:6" ht="17.25" customHeight="1" x14ac:dyDescent="0.15">
      <c r="A142" s="27" t="s">
        <v>2046</v>
      </c>
      <c r="B142" s="123">
        <v>40</v>
      </c>
      <c r="C142" s="123">
        <v>95</v>
      </c>
      <c r="D142" s="123">
        <v>45</v>
      </c>
      <c r="E142" s="123">
        <v>50</v>
      </c>
      <c r="F142" s="92"/>
    </row>
    <row r="143" spans="1:6" ht="17.25" customHeight="1" x14ac:dyDescent="0.15">
      <c r="A143" s="27" t="s">
        <v>2047</v>
      </c>
      <c r="B143" s="123">
        <v>44</v>
      </c>
      <c r="C143" s="123">
        <v>118</v>
      </c>
      <c r="D143" s="123">
        <v>59</v>
      </c>
      <c r="E143" s="123">
        <v>59</v>
      </c>
      <c r="F143" s="92"/>
    </row>
    <row r="144" spans="1:6" ht="17.25" customHeight="1" x14ac:dyDescent="0.15">
      <c r="A144" s="27" t="s">
        <v>2048</v>
      </c>
      <c r="B144" s="123">
        <v>143</v>
      </c>
      <c r="C144" s="124">
        <v>370</v>
      </c>
      <c r="D144" s="124">
        <v>191</v>
      </c>
      <c r="E144" s="124">
        <v>179</v>
      </c>
    </row>
    <row r="145" spans="1:5" ht="17.25" customHeight="1" x14ac:dyDescent="0.15">
      <c r="A145" s="27" t="s">
        <v>2049</v>
      </c>
      <c r="B145" s="123">
        <f>SUM(B146:B148)</f>
        <v>1151</v>
      </c>
      <c r="C145" s="123">
        <f t="shared" ref="C145:E145" si="14">SUM(C146:C148)</f>
        <v>2311</v>
      </c>
      <c r="D145" s="123">
        <f t="shared" si="14"/>
        <v>1174</v>
      </c>
      <c r="E145" s="123">
        <f t="shared" si="14"/>
        <v>1137</v>
      </c>
    </row>
    <row r="146" spans="1:5" ht="17.25" customHeight="1" x14ac:dyDescent="0.15">
      <c r="A146" s="85" t="s">
        <v>2050</v>
      </c>
      <c r="B146" s="123">
        <v>398</v>
      </c>
      <c r="C146" s="123">
        <v>829</v>
      </c>
      <c r="D146" s="123">
        <v>419</v>
      </c>
      <c r="E146" s="123">
        <v>410</v>
      </c>
    </row>
    <row r="147" spans="1:5" ht="17.25" customHeight="1" x14ac:dyDescent="0.15">
      <c r="A147" s="85" t="s">
        <v>2051</v>
      </c>
      <c r="B147" s="123">
        <v>365</v>
      </c>
      <c r="C147" s="124">
        <v>714</v>
      </c>
      <c r="D147" s="124">
        <v>361</v>
      </c>
      <c r="E147" s="124">
        <v>353</v>
      </c>
    </row>
    <row r="148" spans="1:5" ht="17.25" customHeight="1" x14ac:dyDescent="0.15">
      <c r="A148" s="85" t="s">
        <v>2052</v>
      </c>
      <c r="B148" s="123">
        <v>388</v>
      </c>
      <c r="C148" s="124">
        <v>768</v>
      </c>
      <c r="D148" s="124">
        <v>394</v>
      </c>
      <c r="E148" s="124">
        <v>374</v>
      </c>
    </row>
    <row r="149" spans="1:5" ht="17.25" customHeight="1" x14ac:dyDescent="0.15">
      <c r="A149" s="27" t="s">
        <v>2053</v>
      </c>
      <c r="B149" s="123">
        <f>SUM(B150:B152)</f>
        <v>624</v>
      </c>
      <c r="C149" s="123">
        <f t="shared" ref="C149:E149" si="15">SUM(C150:C152)</f>
        <v>1383</v>
      </c>
      <c r="D149" s="123">
        <f t="shared" si="15"/>
        <v>666</v>
      </c>
      <c r="E149" s="123">
        <f t="shared" si="15"/>
        <v>717</v>
      </c>
    </row>
    <row r="150" spans="1:5" s="92" customFormat="1" ht="17.25" customHeight="1" x14ac:dyDescent="0.15">
      <c r="A150" s="85" t="s">
        <v>2054</v>
      </c>
      <c r="B150" s="123">
        <v>226</v>
      </c>
      <c r="C150" s="123">
        <v>510</v>
      </c>
      <c r="D150" s="123">
        <v>254</v>
      </c>
      <c r="E150" s="123">
        <v>256</v>
      </c>
    </row>
    <row r="151" spans="1:5" s="92" customFormat="1" ht="17.25" customHeight="1" x14ac:dyDescent="0.15">
      <c r="A151" s="85" t="s">
        <v>2055</v>
      </c>
      <c r="B151" s="123">
        <v>224</v>
      </c>
      <c r="C151" s="123">
        <v>498</v>
      </c>
      <c r="D151" s="123">
        <v>237</v>
      </c>
      <c r="E151" s="123">
        <v>261</v>
      </c>
    </row>
    <row r="152" spans="1:5" ht="17.25" customHeight="1" x14ac:dyDescent="0.15">
      <c r="A152" s="85" t="s">
        <v>2056</v>
      </c>
      <c r="B152" s="123">
        <v>174</v>
      </c>
      <c r="C152" s="124">
        <v>375</v>
      </c>
      <c r="D152" s="124">
        <v>175</v>
      </c>
      <c r="E152" s="124">
        <v>200</v>
      </c>
    </row>
    <row r="153" spans="1:5" ht="17.25" customHeight="1" x14ac:dyDescent="0.15">
      <c r="A153" s="27" t="s">
        <v>2057</v>
      </c>
      <c r="B153" s="123">
        <f>SUM(B154:B157)</f>
        <v>1891</v>
      </c>
      <c r="C153" s="123">
        <f t="shared" ref="C153:E153" si="16">SUM(C154:C157)</f>
        <v>5017</v>
      </c>
      <c r="D153" s="123">
        <f t="shared" si="16"/>
        <v>2498</v>
      </c>
      <c r="E153" s="123">
        <f t="shared" si="16"/>
        <v>2519</v>
      </c>
    </row>
    <row r="154" spans="1:5" ht="17.25" customHeight="1" x14ac:dyDescent="0.15">
      <c r="A154" s="85" t="s">
        <v>2058</v>
      </c>
      <c r="B154" s="123">
        <v>449</v>
      </c>
      <c r="C154" s="124">
        <v>1284</v>
      </c>
      <c r="D154" s="124">
        <v>654</v>
      </c>
      <c r="E154" s="124">
        <v>630</v>
      </c>
    </row>
    <row r="155" spans="1:5" ht="17.25" customHeight="1" x14ac:dyDescent="0.15">
      <c r="A155" s="85" t="s">
        <v>2059</v>
      </c>
      <c r="B155" s="123">
        <v>407</v>
      </c>
      <c r="C155" s="123">
        <v>926</v>
      </c>
      <c r="D155" s="123">
        <v>457</v>
      </c>
      <c r="E155" s="123">
        <v>469</v>
      </c>
    </row>
    <row r="156" spans="1:5" ht="17.25" customHeight="1" x14ac:dyDescent="0.15">
      <c r="A156" s="85" t="s">
        <v>2060</v>
      </c>
      <c r="B156" s="123">
        <v>435</v>
      </c>
      <c r="C156" s="124">
        <v>1165</v>
      </c>
      <c r="D156" s="124">
        <v>569</v>
      </c>
      <c r="E156" s="124">
        <v>596</v>
      </c>
    </row>
    <row r="157" spans="1:5" ht="17.25" customHeight="1" x14ac:dyDescent="0.15">
      <c r="A157" s="85" t="s">
        <v>2061</v>
      </c>
      <c r="B157" s="123">
        <v>600</v>
      </c>
      <c r="C157" s="124">
        <v>1642</v>
      </c>
      <c r="D157" s="124">
        <v>818</v>
      </c>
      <c r="E157" s="124">
        <v>824</v>
      </c>
    </row>
    <row r="158" spans="1:5" ht="17.25" customHeight="1" x14ac:dyDescent="0.15">
      <c r="A158" s="27" t="s">
        <v>2062</v>
      </c>
      <c r="B158" s="123">
        <f>SUM(B159:B161)</f>
        <v>690</v>
      </c>
      <c r="C158" s="123">
        <f t="shared" ref="C158:E158" si="17">SUM(C159:C161)</f>
        <v>1864</v>
      </c>
      <c r="D158" s="123">
        <f t="shared" si="17"/>
        <v>919</v>
      </c>
      <c r="E158" s="123">
        <f t="shared" si="17"/>
        <v>945</v>
      </c>
    </row>
    <row r="159" spans="1:5" ht="17.25" customHeight="1" x14ac:dyDescent="0.15">
      <c r="A159" s="85" t="s">
        <v>2063</v>
      </c>
      <c r="B159" s="124">
        <v>288</v>
      </c>
      <c r="C159" s="124">
        <v>700</v>
      </c>
      <c r="D159" s="124">
        <v>342</v>
      </c>
      <c r="E159" s="124">
        <v>358</v>
      </c>
    </row>
    <row r="160" spans="1:5" ht="17.25" customHeight="1" x14ac:dyDescent="0.15">
      <c r="A160" s="85" t="s">
        <v>2064</v>
      </c>
      <c r="B160" s="124">
        <v>185</v>
      </c>
      <c r="C160" s="124">
        <v>502</v>
      </c>
      <c r="D160" s="124">
        <v>252</v>
      </c>
      <c r="E160" s="124">
        <v>250</v>
      </c>
    </row>
    <row r="161" spans="1:5" ht="17.25" customHeight="1" x14ac:dyDescent="0.15">
      <c r="A161" s="85" t="s">
        <v>2065</v>
      </c>
      <c r="B161" s="123">
        <v>217</v>
      </c>
      <c r="C161" s="123">
        <v>662</v>
      </c>
      <c r="D161" s="123">
        <v>325</v>
      </c>
      <c r="E161" s="123">
        <v>337</v>
      </c>
    </row>
    <row r="162" spans="1:5" ht="17.25" customHeight="1" x14ac:dyDescent="0.15">
      <c r="A162" s="27" t="s">
        <v>2066</v>
      </c>
      <c r="B162" s="124">
        <f>SUM(B163:B165)</f>
        <v>378</v>
      </c>
      <c r="C162" s="124">
        <f t="shared" ref="C162:E162" si="18">SUM(C163:C165)</f>
        <v>1177</v>
      </c>
      <c r="D162" s="124">
        <f t="shared" si="18"/>
        <v>609</v>
      </c>
      <c r="E162" s="124">
        <f t="shared" si="18"/>
        <v>568</v>
      </c>
    </row>
    <row r="163" spans="1:5" ht="17.25" customHeight="1" x14ac:dyDescent="0.15">
      <c r="A163" s="85" t="s">
        <v>2067</v>
      </c>
      <c r="B163" s="124">
        <v>165</v>
      </c>
      <c r="C163" s="124">
        <v>511</v>
      </c>
      <c r="D163" s="124">
        <v>266</v>
      </c>
      <c r="E163" s="124">
        <v>245</v>
      </c>
    </row>
    <row r="164" spans="1:5" ht="17.25" customHeight="1" x14ac:dyDescent="0.15">
      <c r="A164" s="85" t="s">
        <v>2068</v>
      </c>
      <c r="B164" s="124">
        <v>129</v>
      </c>
      <c r="C164" s="124">
        <v>397</v>
      </c>
      <c r="D164" s="124">
        <v>200</v>
      </c>
      <c r="E164" s="124">
        <v>197</v>
      </c>
    </row>
    <row r="165" spans="1:5" ht="17.25" customHeight="1" x14ac:dyDescent="0.15">
      <c r="A165" s="85" t="s">
        <v>2069</v>
      </c>
      <c r="B165" s="124">
        <v>84</v>
      </c>
      <c r="C165" s="124">
        <v>269</v>
      </c>
      <c r="D165" s="124">
        <v>143</v>
      </c>
      <c r="E165" s="124">
        <v>126</v>
      </c>
    </row>
    <row r="166" spans="1:5" ht="17.25" customHeight="1" x14ac:dyDescent="0.15">
      <c r="A166" s="27" t="s">
        <v>606</v>
      </c>
      <c r="B166" s="124"/>
      <c r="C166" s="124"/>
      <c r="D166" s="124"/>
      <c r="E166" s="124"/>
    </row>
    <row r="167" spans="1:5" ht="17.25" customHeight="1" x14ac:dyDescent="0.15">
      <c r="A167" s="27" t="s">
        <v>606</v>
      </c>
      <c r="B167" s="123"/>
      <c r="C167" s="123"/>
      <c r="D167" s="123"/>
      <c r="E167" s="123"/>
    </row>
    <row r="168" spans="1:5" ht="17.25" customHeight="1" x14ac:dyDescent="0.15">
      <c r="A168" s="31" t="s">
        <v>2070</v>
      </c>
      <c r="B168" s="129">
        <v>49022</v>
      </c>
      <c r="C168" s="129">
        <v>107017</v>
      </c>
      <c r="D168" s="129">
        <v>52846</v>
      </c>
      <c r="E168" s="129">
        <v>54171</v>
      </c>
    </row>
    <row r="169" spans="1:5" x14ac:dyDescent="0.15">
      <c r="B169" s="124"/>
      <c r="C169" s="124"/>
      <c r="D169" s="124"/>
      <c r="E169" s="124"/>
    </row>
    <row r="170" spans="1:5" x14ac:dyDescent="0.15">
      <c r="B170" s="131"/>
      <c r="C170" s="131"/>
      <c r="D170" s="131"/>
      <c r="E170" s="131"/>
    </row>
  </sheetData>
  <mergeCells count="8">
    <mergeCell ref="A138:A139"/>
    <mergeCell ref="B138:B139"/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56" orientation="portrait" useFirstPageNumber="1" r:id="rId1"/>
  <headerFooter alignWithMargins="0">
    <oddFooter>&amp;C&amp;"ＭＳ ゴシック,標準"-&amp;P&amp;'-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5" ht="28.35" customHeight="1" x14ac:dyDescent="0.15">
      <c r="A1" s="34"/>
    </row>
    <row r="2" spans="1:5" ht="15" customHeight="1" x14ac:dyDescent="0.15">
      <c r="A2" s="78" t="s">
        <v>2071</v>
      </c>
      <c r="B2" s="78"/>
      <c r="C2" s="78"/>
      <c r="D2" s="78"/>
      <c r="E2" s="78"/>
    </row>
    <row r="3" spans="1:5" ht="15" customHeight="1" x14ac:dyDescent="0.15">
      <c r="A3" s="80" t="s">
        <v>2</v>
      </c>
      <c r="B3" s="119" t="s">
        <v>3</v>
      </c>
      <c r="C3" s="104" t="s">
        <v>4</v>
      </c>
      <c r="D3" s="105"/>
      <c r="E3" s="105"/>
    </row>
    <row r="4" spans="1:5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5" ht="17.45" customHeight="1" x14ac:dyDescent="0.15">
      <c r="A5" s="2" t="s">
        <v>2072</v>
      </c>
      <c r="B5" s="14">
        <v>96</v>
      </c>
      <c r="C5" s="16">
        <v>238</v>
      </c>
      <c r="D5" s="16">
        <v>110</v>
      </c>
      <c r="E5" s="16">
        <v>128</v>
      </c>
    </row>
    <row r="6" spans="1:5" ht="17.45" customHeight="1" x14ac:dyDescent="0.15">
      <c r="A6" s="2" t="s">
        <v>2073</v>
      </c>
      <c r="B6" s="14">
        <v>2201</v>
      </c>
      <c r="C6" s="16">
        <v>4992</v>
      </c>
      <c r="D6" s="16">
        <v>2453</v>
      </c>
      <c r="E6" s="16">
        <v>2539</v>
      </c>
    </row>
    <row r="7" spans="1:5" ht="17.45" customHeight="1" x14ac:dyDescent="0.15">
      <c r="A7" s="2" t="s">
        <v>2074</v>
      </c>
      <c r="B7" s="14">
        <v>1177</v>
      </c>
      <c r="C7" s="16">
        <v>2607</v>
      </c>
      <c r="D7" s="16">
        <v>1272</v>
      </c>
      <c r="E7" s="16">
        <v>1335</v>
      </c>
    </row>
    <row r="8" spans="1:5" ht="17.45" customHeight="1" x14ac:dyDescent="0.15">
      <c r="A8" s="2" t="s">
        <v>2075</v>
      </c>
      <c r="B8" s="14">
        <v>209</v>
      </c>
      <c r="C8" s="16">
        <v>486</v>
      </c>
      <c r="D8" s="16">
        <v>260</v>
      </c>
      <c r="E8" s="16">
        <v>226</v>
      </c>
    </row>
    <row r="9" spans="1:5" ht="17.45" customHeight="1" x14ac:dyDescent="0.15">
      <c r="A9" s="2" t="s">
        <v>2076</v>
      </c>
      <c r="B9" s="14">
        <v>1137</v>
      </c>
      <c r="C9" s="16">
        <v>2396</v>
      </c>
      <c r="D9" s="16">
        <v>1207</v>
      </c>
      <c r="E9" s="16">
        <v>1189</v>
      </c>
    </row>
    <row r="10" spans="1:5" ht="17.45" customHeight="1" x14ac:dyDescent="0.15">
      <c r="A10" s="2" t="s">
        <v>2077</v>
      </c>
      <c r="B10" s="14">
        <v>361</v>
      </c>
      <c r="C10" s="16">
        <v>844</v>
      </c>
      <c r="D10" s="16">
        <v>423</v>
      </c>
      <c r="E10" s="16">
        <v>421</v>
      </c>
    </row>
    <row r="11" spans="1:5" ht="17.45" customHeight="1" x14ac:dyDescent="0.15">
      <c r="A11" s="2" t="s">
        <v>2078</v>
      </c>
      <c r="B11" s="14">
        <v>904</v>
      </c>
      <c r="C11" s="16">
        <v>1928</v>
      </c>
      <c r="D11" s="16">
        <v>950</v>
      </c>
      <c r="E11" s="16">
        <v>978</v>
      </c>
    </row>
    <row r="12" spans="1:5" ht="17.45" customHeight="1" x14ac:dyDescent="0.15">
      <c r="A12" s="2" t="s">
        <v>2079</v>
      </c>
      <c r="B12" s="14">
        <v>134</v>
      </c>
      <c r="C12" s="16">
        <v>330</v>
      </c>
      <c r="D12" s="16">
        <v>186</v>
      </c>
      <c r="E12" s="16">
        <v>144</v>
      </c>
    </row>
    <row r="13" spans="1:5" ht="17.45" customHeight="1" x14ac:dyDescent="0.15">
      <c r="A13" s="2" t="s">
        <v>2080</v>
      </c>
      <c r="B13" s="14">
        <v>41</v>
      </c>
      <c r="C13" s="16">
        <v>92</v>
      </c>
      <c r="D13" s="16">
        <v>44</v>
      </c>
      <c r="E13" s="16">
        <v>48</v>
      </c>
    </row>
    <row r="14" spans="1:5" ht="17.45" customHeight="1" x14ac:dyDescent="0.15">
      <c r="A14" s="2" t="s">
        <v>2081</v>
      </c>
      <c r="B14" s="14">
        <v>2215</v>
      </c>
      <c r="C14" s="17">
        <v>4908</v>
      </c>
      <c r="D14" s="17">
        <v>2363</v>
      </c>
      <c r="E14" s="17">
        <v>2545</v>
      </c>
    </row>
    <row r="15" spans="1:5" ht="17.45" customHeight="1" x14ac:dyDescent="0.15">
      <c r="A15" s="18" t="s">
        <v>2082</v>
      </c>
      <c r="B15" s="14">
        <v>537</v>
      </c>
      <c r="C15" s="16">
        <v>1159</v>
      </c>
      <c r="D15" s="16">
        <v>564</v>
      </c>
      <c r="E15" s="16">
        <v>595</v>
      </c>
    </row>
    <row r="16" spans="1:5" ht="17.45" customHeight="1" x14ac:dyDescent="0.15">
      <c r="A16" s="18" t="s">
        <v>2083</v>
      </c>
      <c r="B16" s="14">
        <v>503</v>
      </c>
      <c r="C16" s="16">
        <v>1108</v>
      </c>
      <c r="D16" s="16">
        <v>540</v>
      </c>
      <c r="E16" s="16">
        <v>568</v>
      </c>
    </row>
    <row r="17" spans="1:5" ht="17.45" customHeight="1" x14ac:dyDescent="0.15">
      <c r="A17" s="18" t="s">
        <v>2084</v>
      </c>
      <c r="B17" s="14">
        <v>329</v>
      </c>
      <c r="C17" s="16">
        <v>761</v>
      </c>
      <c r="D17" s="16">
        <v>363</v>
      </c>
      <c r="E17" s="16">
        <v>398</v>
      </c>
    </row>
    <row r="18" spans="1:5" ht="17.45" customHeight="1" x14ac:dyDescent="0.15">
      <c r="A18" s="18" t="s">
        <v>2085</v>
      </c>
      <c r="B18" s="14">
        <v>396</v>
      </c>
      <c r="C18" s="16">
        <v>893</v>
      </c>
      <c r="D18" s="16">
        <v>434</v>
      </c>
      <c r="E18" s="16">
        <v>459</v>
      </c>
    </row>
    <row r="19" spans="1:5" ht="17.45" customHeight="1" x14ac:dyDescent="0.15">
      <c r="A19" s="18" t="s">
        <v>2086</v>
      </c>
      <c r="B19" s="14">
        <v>450</v>
      </c>
      <c r="C19" s="16">
        <v>987</v>
      </c>
      <c r="D19" s="16">
        <v>462</v>
      </c>
      <c r="E19" s="16">
        <v>525</v>
      </c>
    </row>
    <row r="20" spans="1:5" ht="17.45" customHeight="1" x14ac:dyDescent="0.15">
      <c r="A20" s="13" t="s">
        <v>2087</v>
      </c>
      <c r="B20" s="14">
        <v>343</v>
      </c>
      <c r="C20" s="16">
        <v>734</v>
      </c>
      <c r="D20" s="16">
        <v>394</v>
      </c>
      <c r="E20" s="16">
        <v>340</v>
      </c>
    </row>
    <row r="21" spans="1:5" ht="17.45" customHeight="1" x14ac:dyDescent="0.15">
      <c r="A21" s="13" t="s">
        <v>2088</v>
      </c>
      <c r="B21" s="14">
        <v>27</v>
      </c>
      <c r="C21" s="17">
        <v>66</v>
      </c>
      <c r="D21" s="17">
        <v>29</v>
      </c>
      <c r="E21" s="17">
        <v>37</v>
      </c>
    </row>
    <row r="22" spans="1:5" ht="17.45" customHeight="1" x14ac:dyDescent="0.15">
      <c r="A22" s="13" t="s">
        <v>87</v>
      </c>
      <c r="B22" s="14">
        <v>1958</v>
      </c>
      <c r="C22" s="17">
        <v>4163</v>
      </c>
      <c r="D22" s="17">
        <v>2059</v>
      </c>
      <c r="E22" s="17">
        <v>2104</v>
      </c>
    </row>
    <row r="23" spans="1:5" ht="17.45" customHeight="1" x14ac:dyDescent="0.15">
      <c r="A23" s="18" t="s">
        <v>2089</v>
      </c>
      <c r="B23" s="14">
        <v>259</v>
      </c>
      <c r="C23" s="16">
        <v>503</v>
      </c>
      <c r="D23" s="16">
        <v>253</v>
      </c>
      <c r="E23" s="16">
        <v>250</v>
      </c>
    </row>
    <row r="24" spans="1:5" ht="17.45" customHeight="1" x14ac:dyDescent="0.15">
      <c r="A24" s="18" t="s">
        <v>90</v>
      </c>
      <c r="B24" s="14">
        <v>268</v>
      </c>
      <c r="C24" s="16">
        <v>618</v>
      </c>
      <c r="D24" s="16">
        <v>307</v>
      </c>
      <c r="E24" s="16">
        <v>311</v>
      </c>
    </row>
    <row r="25" spans="1:5" ht="17.45" customHeight="1" x14ac:dyDescent="0.15">
      <c r="A25" s="18" t="s">
        <v>2090</v>
      </c>
      <c r="B25" s="14">
        <v>323</v>
      </c>
      <c r="C25" s="16">
        <v>710</v>
      </c>
      <c r="D25" s="16">
        <v>350</v>
      </c>
      <c r="E25" s="16">
        <v>360</v>
      </c>
    </row>
    <row r="26" spans="1:5" ht="17.45" customHeight="1" x14ac:dyDescent="0.15">
      <c r="A26" s="18" t="s">
        <v>2091</v>
      </c>
      <c r="B26" s="14">
        <v>388</v>
      </c>
      <c r="C26" s="16">
        <v>795</v>
      </c>
      <c r="D26" s="16">
        <v>387</v>
      </c>
      <c r="E26" s="16">
        <v>408</v>
      </c>
    </row>
    <row r="27" spans="1:5" ht="17.45" customHeight="1" x14ac:dyDescent="0.15">
      <c r="A27" s="18" t="s">
        <v>2092</v>
      </c>
      <c r="B27" s="14">
        <v>63</v>
      </c>
      <c r="C27" s="16">
        <v>132</v>
      </c>
      <c r="D27" s="16">
        <v>59</v>
      </c>
      <c r="E27" s="16">
        <v>73</v>
      </c>
    </row>
    <row r="28" spans="1:5" ht="17.45" customHeight="1" x14ac:dyDescent="0.15">
      <c r="A28" s="18" t="s">
        <v>2093</v>
      </c>
      <c r="B28" s="14">
        <v>657</v>
      </c>
      <c r="C28" s="16">
        <v>1405</v>
      </c>
      <c r="D28" s="16">
        <v>703</v>
      </c>
      <c r="E28" s="16">
        <v>702</v>
      </c>
    </row>
    <row r="29" spans="1:5" ht="17.45" customHeight="1" x14ac:dyDescent="0.15">
      <c r="A29" s="13" t="s">
        <v>2094</v>
      </c>
      <c r="B29" s="14">
        <v>862</v>
      </c>
      <c r="C29" s="16">
        <v>1747</v>
      </c>
      <c r="D29" s="16">
        <v>856</v>
      </c>
      <c r="E29" s="16">
        <v>891</v>
      </c>
    </row>
    <row r="30" spans="1:5" ht="17.45" customHeight="1" x14ac:dyDescent="0.15">
      <c r="A30" s="13" t="s">
        <v>105</v>
      </c>
      <c r="B30" s="14">
        <v>86</v>
      </c>
      <c r="C30" s="16">
        <v>218</v>
      </c>
      <c r="D30" s="16">
        <v>108</v>
      </c>
      <c r="E30" s="16">
        <v>110</v>
      </c>
    </row>
    <row r="31" spans="1:5" ht="17.45" customHeight="1" x14ac:dyDescent="0.15">
      <c r="A31" s="13" t="s">
        <v>2095</v>
      </c>
      <c r="B31" s="14">
        <v>525</v>
      </c>
      <c r="C31" s="16">
        <v>1299</v>
      </c>
      <c r="D31" s="16">
        <v>659</v>
      </c>
      <c r="E31" s="16">
        <v>640</v>
      </c>
    </row>
    <row r="32" spans="1:5" ht="17.45" customHeight="1" x14ac:dyDescent="0.15">
      <c r="A32" s="13" t="s">
        <v>2096</v>
      </c>
      <c r="B32" s="14">
        <v>70</v>
      </c>
      <c r="C32" s="16">
        <v>175</v>
      </c>
      <c r="D32" s="16">
        <v>84</v>
      </c>
      <c r="E32" s="16">
        <v>91</v>
      </c>
    </row>
    <row r="33" spans="1:5" ht="17.45" customHeight="1" x14ac:dyDescent="0.15">
      <c r="A33" s="13" t="s">
        <v>1328</v>
      </c>
      <c r="B33" s="14">
        <v>5</v>
      </c>
      <c r="C33" s="16">
        <v>14</v>
      </c>
      <c r="D33" s="16">
        <v>6</v>
      </c>
      <c r="E33" s="16">
        <v>8</v>
      </c>
    </row>
    <row r="34" spans="1:5" ht="17.45" customHeight="1" x14ac:dyDescent="0.15">
      <c r="A34" s="13" t="s">
        <v>2097</v>
      </c>
      <c r="B34" s="14">
        <v>94</v>
      </c>
      <c r="C34" s="16">
        <v>228</v>
      </c>
      <c r="D34" s="16">
        <v>113</v>
      </c>
      <c r="E34" s="16">
        <v>115</v>
      </c>
    </row>
    <row r="35" spans="1:5" ht="17.45" customHeight="1" x14ac:dyDescent="0.15">
      <c r="A35" s="13" t="s">
        <v>2098</v>
      </c>
      <c r="B35" s="14">
        <v>429</v>
      </c>
      <c r="C35" s="16">
        <v>994</v>
      </c>
      <c r="D35" s="16">
        <v>477</v>
      </c>
      <c r="E35" s="16">
        <v>517</v>
      </c>
    </row>
    <row r="36" spans="1:5" ht="17.45" customHeight="1" x14ac:dyDescent="0.15">
      <c r="A36" s="13" t="s">
        <v>2099</v>
      </c>
      <c r="B36" s="14">
        <v>2024</v>
      </c>
      <c r="C36" s="16">
        <v>4449</v>
      </c>
      <c r="D36" s="16">
        <v>2146</v>
      </c>
      <c r="E36" s="16">
        <v>2303</v>
      </c>
    </row>
    <row r="37" spans="1:5" ht="17.45" customHeight="1" x14ac:dyDescent="0.15">
      <c r="A37" s="13" t="s">
        <v>2100</v>
      </c>
      <c r="B37" s="14">
        <v>57</v>
      </c>
      <c r="C37" s="16">
        <v>118</v>
      </c>
      <c r="D37" s="16">
        <v>55</v>
      </c>
      <c r="E37" s="16">
        <v>63</v>
      </c>
    </row>
    <row r="38" spans="1:5" ht="17.45" customHeight="1" x14ac:dyDescent="0.15">
      <c r="A38" s="13" t="s">
        <v>2101</v>
      </c>
      <c r="B38" s="14">
        <v>64</v>
      </c>
      <c r="C38" s="16">
        <v>171</v>
      </c>
      <c r="D38" s="16">
        <v>89</v>
      </c>
      <c r="E38" s="16">
        <v>82</v>
      </c>
    </row>
    <row r="39" spans="1:5" ht="17.45" customHeight="1" x14ac:dyDescent="0.15">
      <c r="A39" s="13" t="s">
        <v>2102</v>
      </c>
      <c r="B39" s="14">
        <v>110</v>
      </c>
      <c r="C39" s="16">
        <v>307</v>
      </c>
      <c r="D39" s="16">
        <v>159</v>
      </c>
      <c r="E39" s="16">
        <v>148</v>
      </c>
    </row>
    <row r="40" spans="1:5" ht="17.45" customHeight="1" x14ac:dyDescent="0.15">
      <c r="A40" s="13" t="s">
        <v>2103</v>
      </c>
      <c r="B40" s="14">
        <v>127</v>
      </c>
      <c r="C40" s="16">
        <v>357</v>
      </c>
      <c r="D40" s="16">
        <v>192</v>
      </c>
      <c r="E40" s="16">
        <v>165</v>
      </c>
    </row>
    <row r="41" spans="1:5" ht="17.45" customHeight="1" x14ac:dyDescent="0.15">
      <c r="A41" s="13" t="s">
        <v>2104</v>
      </c>
      <c r="B41" s="14">
        <v>61</v>
      </c>
      <c r="C41" s="16">
        <v>152</v>
      </c>
      <c r="D41" s="16">
        <v>76</v>
      </c>
      <c r="E41" s="16">
        <v>76</v>
      </c>
    </row>
    <row r="42" spans="1:5" ht="17.45" customHeight="1" x14ac:dyDescent="0.15">
      <c r="A42" s="13" t="s">
        <v>2105</v>
      </c>
      <c r="B42" s="14">
        <v>2435</v>
      </c>
      <c r="C42" s="17">
        <v>5635</v>
      </c>
      <c r="D42" s="17">
        <v>2752</v>
      </c>
      <c r="E42" s="17">
        <v>2883</v>
      </c>
    </row>
    <row r="43" spans="1:5" ht="17.45" customHeight="1" x14ac:dyDescent="0.15">
      <c r="A43" s="18" t="s">
        <v>2106</v>
      </c>
      <c r="B43" s="14">
        <v>549</v>
      </c>
      <c r="C43" s="17">
        <v>1237</v>
      </c>
      <c r="D43" s="17">
        <v>593</v>
      </c>
      <c r="E43" s="17">
        <v>644</v>
      </c>
    </row>
    <row r="44" spans="1:5" ht="17.45" customHeight="1" x14ac:dyDescent="0.15">
      <c r="A44" s="26" t="s">
        <v>2107</v>
      </c>
      <c r="B44" s="22">
        <v>652</v>
      </c>
      <c r="C44" s="23">
        <v>1524</v>
      </c>
      <c r="D44" s="23">
        <v>761</v>
      </c>
      <c r="E44" s="23">
        <v>763</v>
      </c>
    </row>
    <row r="45" spans="1:5" ht="17.45" customHeight="1" x14ac:dyDescent="0.15">
      <c r="A45" s="34"/>
    </row>
    <row r="46" spans="1:5" ht="17.45" customHeight="1" x14ac:dyDescent="0.15">
      <c r="A46" s="78" t="s">
        <v>2108</v>
      </c>
      <c r="B46" s="78"/>
      <c r="C46" s="78"/>
      <c r="D46" s="78"/>
      <c r="E46" s="78"/>
    </row>
    <row r="47" spans="1:5" ht="17.45" customHeight="1" x14ac:dyDescent="0.15">
      <c r="A47" s="80" t="s">
        <v>2</v>
      </c>
      <c r="B47" s="119" t="s">
        <v>3</v>
      </c>
      <c r="C47" s="104" t="s">
        <v>4</v>
      </c>
      <c r="D47" s="105"/>
      <c r="E47" s="105"/>
    </row>
    <row r="48" spans="1:5" ht="17.45" customHeight="1" x14ac:dyDescent="0.15">
      <c r="A48" s="9"/>
      <c r="B48" s="10"/>
      <c r="C48" s="11" t="s">
        <v>5</v>
      </c>
      <c r="D48" s="11" t="s">
        <v>6</v>
      </c>
      <c r="E48" s="12" t="s">
        <v>7</v>
      </c>
    </row>
    <row r="49" spans="1:5" ht="17.45" customHeight="1" x14ac:dyDescent="0.15">
      <c r="A49" s="132" t="s">
        <v>2109</v>
      </c>
      <c r="B49" s="14">
        <v>571</v>
      </c>
      <c r="C49" s="17">
        <v>1397</v>
      </c>
      <c r="D49" s="17">
        <v>675</v>
      </c>
      <c r="E49" s="17">
        <v>722</v>
      </c>
    </row>
    <row r="50" spans="1:5" ht="17.45" customHeight="1" x14ac:dyDescent="0.15">
      <c r="A50" s="18" t="s">
        <v>2110</v>
      </c>
      <c r="B50" s="14">
        <v>663</v>
      </c>
      <c r="C50" s="17">
        <v>1477</v>
      </c>
      <c r="D50" s="17">
        <v>723</v>
      </c>
      <c r="E50" s="17">
        <v>754</v>
      </c>
    </row>
    <row r="51" spans="1:5" ht="17.45" customHeight="1" x14ac:dyDescent="0.15">
      <c r="A51" s="13" t="s">
        <v>2111</v>
      </c>
      <c r="B51" s="14">
        <v>1896</v>
      </c>
      <c r="C51" s="17">
        <v>3956</v>
      </c>
      <c r="D51" s="17">
        <v>1984</v>
      </c>
      <c r="E51" s="17">
        <v>1972</v>
      </c>
    </row>
    <row r="52" spans="1:5" ht="17.45" customHeight="1" x14ac:dyDescent="0.15">
      <c r="A52" s="18" t="s">
        <v>154</v>
      </c>
      <c r="B52" s="14">
        <v>395</v>
      </c>
      <c r="C52" s="17">
        <v>910</v>
      </c>
      <c r="D52" s="17">
        <v>453</v>
      </c>
      <c r="E52" s="17">
        <v>457</v>
      </c>
    </row>
    <row r="53" spans="1:5" ht="17.45" customHeight="1" x14ac:dyDescent="0.15">
      <c r="A53" s="18" t="s">
        <v>155</v>
      </c>
      <c r="B53" s="14">
        <v>432</v>
      </c>
      <c r="C53" s="17">
        <v>918</v>
      </c>
      <c r="D53" s="17">
        <v>455</v>
      </c>
      <c r="E53" s="17">
        <v>463</v>
      </c>
    </row>
    <row r="54" spans="1:5" ht="17.45" customHeight="1" x14ac:dyDescent="0.15">
      <c r="A54" s="18" t="s">
        <v>2112</v>
      </c>
      <c r="B54" s="14">
        <v>415</v>
      </c>
      <c r="C54" s="15">
        <v>802</v>
      </c>
      <c r="D54" s="16">
        <v>426</v>
      </c>
      <c r="E54" s="16">
        <v>376</v>
      </c>
    </row>
    <row r="55" spans="1:5" ht="17.45" customHeight="1" x14ac:dyDescent="0.15">
      <c r="A55" s="18" t="s">
        <v>2113</v>
      </c>
      <c r="B55" s="14">
        <v>387</v>
      </c>
      <c r="C55" s="17">
        <v>824</v>
      </c>
      <c r="D55" s="17">
        <v>405</v>
      </c>
      <c r="E55" s="17">
        <v>419</v>
      </c>
    </row>
    <row r="56" spans="1:5" ht="17.45" customHeight="1" x14ac:dyDescent="0.15">
      <c r="A56" s="18" t="s">
        <v>2114</v>
      </c>
      <c r="B56" s="14">
        <v>267</v>
      </c>
      <c r="C56" s="17">
        <v>502</v>
      </c>
      <c r="D56" s="17">
        <v>245</v>
      </c>
      <c r="E56" s="17">
        <v>257</v>
      </c>
    </row>
    <row r="57" spans="1:5" ht="17.45" customHeight="1" x14ac:dyDescent="0.15">
      <c r="A57" s="24" t="s">
        <v>2115</v>
      </c>
      <c r="B57" s="14">
        <v>4663</v>
      </c>
      <c r="C57" s="17">
        <v>10299</v>
      </c>
      <c r="D57" s="17">
        <v>5076</v>
      </c>
      <c r="E57" s="17">
        <v>5223</v>
      </c>
    </row>
    <row r="58" spans="1:5" ht="17.45" customHeight="1" x14ac:dyDescent="0.15">
      <c r="A58" s="18" t="s">
        <v>2116</v>
      </c>
      <c r="B58" s="14">
        <v>730</v>
      </c>
      <c r="C58" s="17">
        <v>1447</v>
      </c>
      <c r="D58" s="17">
        <v>737</v>
      </c>
      <c r="E58" s="16">
        <v>710</v>
      </c>
    </row>
    <row r="59" spans="1:5" ht="17.45" customHeight="1" x14ac:dyDescent="0.15">
      <c r="A59" s="18" t="s">
        <v>2117</v>
      </c>
      <c r="B59" s="14">
        <v>704</v>
      </c>
      <c r="C59" s="16">
        <v>1498</v>
      </c>
      <c r="D59" s="17">
        <v>735</v>
      </c>
      <c r="E59" s="16">
        <v>763</v>
      </c>
    </row>
    <row r="60" spans="1:5" ht="17.45" customHeight="1" x14ac:dyDescent="0.15">
      <c r="A60" s="18" t="s">
        <v>2118</v>
      </c>
      <c r="B60" s="14">
        <v>448</v>
      </c>
      <c r="C60" s="16">
        <v>974</v>
      </c>
      <c r="D60" s="16">
        <v>486</v>
      </c>
      <c r="E60" s="16">
        <v>488</v>
      </c>
    </row>
    <row r="61" spans="1:5" ht="17.45" customHeight="1" x14ac:dyDescent="0.15">
      <c r="A61" s="18" t="s">
        <v>2119</v>
      </c>
      <c r="B61" s="14">
        <v>618</v>
      </c>
      <c r="C61" s="16">
        <v>1325</v>
      </c>
      <c r="D61" s="16">
        <v>653</v>
      </c>
      <c r="E61" s="16">
        <v>672</v>
      </c>
    </row>
    <row r="62" spans="1:5" ht="17.45" customHeight="1" x14ac:dyDescent="0.15">
      <c r="A62" s="18" t="s">
        <v>2120</v>
      </c>
      <c r="B62" s="14">
        <v>747</v>
      </c>
      <c r="C62" s="16">
        <v>1721</v>
      </c>
      <c r="D62" s="16">
        <v>826</v>
      </c>
      <c r="E62" s="16">
        <v>895</v>
      </c>
    </row>
    <row r="63" spans="1:5" ht="17.45" customHeight="1" x14ac:dyDescent="0.15">
      <c r="A63" s="18" t="s">
        <v>2121</v>
      </c>
      <c r="B63" s="14">
        <v>621</v>
      </c>
      <c r="C63" s="16">
        <v>1500</v>
      </c>
      <c r="D63" s="16">
        <v>731</v>
      </c>
      <c r="E63" s="16">
        <v>769</v>
      </c>
    </row>
    <row r="64" spans="1:5" ht="17.45" customHeight="1" x14ac:dyDescent="0.15">
      <c r="A64" s="18" t="s">
        <v>2122</v>
      </c>
      <c r="B64" s="14">
        <v>795</v>
      </c>
      <c r="C64" s="17">
        <v>1834</v>
      </c>
      <c r="D64" s="16">
        <v>908</v>
      </c>
      <c r="E64" s="16">
        <v>926</v>
      </c>
    </row>
    <row r="65" spans="1:6" ht="17.45" customHeight="1" x14ac:dyDescent="0.15">
      <c r="A65" s="13" t="s">
        <v>2123</v>
      </c>
      <c r="B65" s="14">
        <v>2479</v>
      </c>
      <c r="C65" s="17">
        <v>5738</v>
      </c>
      <c r="D65" s="17">
        <v>2789</v>
      </c>
      <c r="E65" s="17">
        <v>2949</v>
      </c>
    </row>
    <row r="66" spans="1:6" ht="17.45" customHeight="1" x14ac:dyDescent="0.15">
      <c r="A66" s="18" t="s">
        <v>2124</v>
      </c>
      <c r="B66" s="14">
        <v>426</v>
      </c>
      <c r="C66" s="16">
        <v>943</v>
      </c>
      <c r="D66" s="16">
        <v>464</v>
      </c>
      <c r="E66" s="16">
        <v>479</v>
      </c>
    </row>
    <row r="67" spans="1:6" ht="17.45" customHeight="1" x14ac:dyDescent="0.15">
      <c r="A67" s="18" t="s">
        <v>2125</v>
      </c>
      <c r="B67" s="14">
        <v>817</v>
      </c>
      <c r="C67" s="16">
        <v>1960</v>
      </c>
      <c r="D67" s="16">
        <v>951</v>
      </c>
      <c r="E67" s="16">
        <v>1009</v>
      </c>
    </row>
    <row r="68" spans="1:6" ht="17.45" customHeight="1" x14ac:dyDescent="0.15">
      <c r="A68" s="18" t="s">
        <v>2126</v>
      </c>
      <c r="B68" s="14">
        <v>150</v>
      </c>
      <c r="C68" s="16">
        <v>381</v>
      </c>
      <c r="D68" s="16">
        <v>193</v>
      </c>
      <c r="E68" s="16">
        <v>188</v>
      </c>
    </row>
    <row r="69" spans="1:6" ht="17.45" customHeight="1" x14ac:dyDescent="0.15">
      <c r="A69" s="18" t="s">
        <v>2127</v>
      </c>
      <c r="B69" s="14">
        <v>26</v>
      </c>
      <c r="C69" s="16">
        <v>74</v>
      </c>
      <c r="D69" s="16">
        <v>37</v>
      </c>
      <c r="E69" s="16">
        <v>37</v>
      </c>
    </row>
    <row r="70" spans="1:6" ht="17.45" customHeight="1" x14ac:dyDescent="0.15">
      <c r="A70" s="18" t="s">
        <v>2128</v>
      </c>
      <c r="B70" s="14">
        <v>465</v>
      </c>
      <c r="C70" s="16">
        <v>1079</v>
      </c>
      <c r="D70" s="16">
        <v>516</v>
      </c>
      <c r="E70" s="16">
        <v>563</v>
      </c>
    </row>
    <row r="71" spans="1:6" ht="17.45" customHeight="1" x14ac:dyDescent="0.15">
      <c r="A71" s="18" t="s">
        <v>2129</v>
      </c>
      <c r="B71" s="14">
        <v>595</v>
      </c>
      <c r="C71" s="16">
        <v>1301</v>
      </c>
      <c r="D71" s="16">
        <v>628</v>
      </c>
      <c r="E71" s="16">
        <v>673</v>
      </c>
    </row>
    <row r="72" spans="1:6" ht="17.45" customHeight="1" x14ac:dyDescent="0.15">
      <c r="A72" s="13" t="s">
        <v>2130</v>
      </c>
      <c r="B72" s="14">
        <v>2354</v>
      </c>
      <c r="C72" s="17">
        <v>5743</v>
      </c>
      <c r="D72" s="17">
        <v>2780</v>
      </c>
      <c r="E72" s="17">
        <v>2963</v>
      </c>
    </row>
    <row r="73" spans="1:6" ht="17.45" customHeight="1" x14ac:dyDescent="0.15">
      <c r="A73" s="18" t="s">
        <v>2131</v>
      </c>
      <c r="B73" s="14">
        <v>983</v>
      </c>
      <c r="C73" s="16">
        <v>2464</v>
      </c>
      <c r="D73" s="16">
        <v>1194</v>
      </c>
      <c r="E73" s="16">
        <v>1270</v>
      </c>
    </row>
    <row r="74" spans="1:6" ht="17.45" customHeight="1" x14ac:dyDescent="0.15">
      <c r="A74" s="18" t="s">
        <v>2132</v>
      </c>
      <c r="B74" s="14">
        <v>666</v>
      </c>
      <c r="C74" s="16">
        <v>1520</v>
      </c>
      <c r="D74" s="16">
        <v>719</v>
      </c>
      <c r="E74" s="16">
        <v>801</v>
      </c>
    </row>
    <row r="75" spans="1:6" ht="17.45" customHeight="1" x14ac:dyDescent="0.15">
      <c r="A75" s="18" t="s">
        <v>2133</v>
      </c>
      <c r="B75" s="14">
        <v>663</v>
      </c>
      <c r="C75" s="16">
        <v>1650</v>
      </c>
      <c r="D75" s="16">
        <v>813</v>
      </c>
      <c r="E75" s="16">
        <v>837</v>
      </c>
    </row>
    <row r="76" spans="1:6" ht="17.45" customHeight="1" x14ac:dyDescent="0.15">
      <c r="A76" s="18" t="s">
        <v>2134</v>
      </c>
      <c r="B76" s="14">
        <v>42</v>
      </c>
      <c r="C76" s="16">
        <v>109</v>
      </c>
      <c r="D76" s="16">
        <v>54</v>
      </c>
      <c r="E76" s="16">
        <v>55</v>
      </c>
    </row>
    <row r="77" spans="1:6" ht="17.45" customHeight="1" x14ac:dyDescent="0.15">
      <c r="A77" s="13" t="s">
        <v>2135</v>
      </c>
      <c r="B77" s="14">
        <v>2673</v>
      </c>
      <c r="C77" s="17">
        <v>6910</v>
      </c>
      <c r="D77" s="17">
        <v>3488</v>
      </c>
      <c r="E77" s="17">
        <v>3422</v>
      </c>
    </row>
    <row r="78" spans="1:6" ht="17.45" customHeight="1" x14ac:dyDescent="0.15">
      <c r="A78" s="18" t="s">
        <v>2136</v>
      </c>
      <c r="B78" s="14">
        <v>516</v>
      </c>
      <c r="C78" s="16">
        <v>1681</v>
      </c>
      <c r="D78" s="16">
        <v>867</v>
      </c>
      <c r="E78" s="16">
        <v>814</v>
      </c>
      <c r="F78" s="92"/>
    </row>
    <row r="79" spans="1:6" ht="17.45" customHeight="1" x14ac:dyDescent="0.15">
      <c r="A79" s="18" t="s">
        <v>2137</v>
      </c>
      <c r="B79" s="14">
        <v>574</v>
      </c>
      <c r="C79" s="16">
        <v>1415</v>
      </c>
      <c r="D79" s="16">
        <v>723</v>
      </c>
      <c r="E79" s="16">
        <v>692</v>
      </c>
      <c r="F79" s="92"/>
    </row>
    <row r="80" spans="1:6" ht="17.45" customHeight="1" x14ac:dyDescent="0.15">
      <c r="A80" s="18" t="s">
        <v>2138</v>
      </c>
      <c r="B80" s="14">
        <v>1107</v>
      </c>
      <c r="C80" s="16">
        <v>2619</v>
      </c>
      <c r="D80" s="16">
        <v>1302</v>
      </c>
      <c r="E80" s="16">
        <v>1317</v>
      </c>
    </row>
    <row r="81" spans="1:5" ht="17.45" customHeight="1" x14ac:dyDescent="0.15">
      <c r="A81" s="18" t="s">
        <v>2139</v>
      </c>
      <c r="B81" s="14">
        <v>476</v>
      </c>
      <c r="C81" s="16">
        <v>1195</v>
      </c>
      <c r="D81" s="16">
        <v>596</v>
      </c>
      <c r="E81" s="16">
        <v>599</v>
      </c>
    </row>
    <row r="82" spans="1:5" ht="17.45" customHeight="1" x14ac:dyDescent="0.15">
      <c r="A82" s="13" t="s">
        <v>2140</v>
      </c>
      <c r="B82" s="14">
        <v>3665</v>
      </c>
      <c r="C82" s="17">
        <v>9791</v>
      </c>
      <c r="D82" s="17">
        <v>4872</v>
      </c>
      <c r="E82" s="17">
        <v>4919</v>
      </c>
    </row>
    <row r="83" spans="1:5" ht="17.45" customHeight="1" x14ac:dyDescent="0.15">
      <c r="A83" s="18" t="s">
        <v>2141</v>
      </c>
      <c r="B83" s="14">
        <v>675</v>
      </c>
      <c r="C83" s="17">
        <v>1606</v>
      </c>
      <c r="D83" s="17">
        <v>802</v>
      </c>
      <c r="E83" s="17">
        <v>804</v>
      </c>
    </row>
    <row r="84" spans="1:5" ht="17.45" customHeight="1" x14ac:dyDescent="0.15">
      <c r="A84" s="18" t="s">
        <v>2142</v>
      </c>
      <c r="B84" s="14">
        <v>510</v>
      </c>
      <c r="C84" s="16">
        <v>1442</v>
      </c>
      <c r="D84" s="16">
        <v>729</v>
      </c>
      <c r="E84" s="16">
        <v>713</v>
      </c>
    </row>
    <row r="85" spans="1:5" ht="17.45" customHeight="1" x14ac:dyDescent="0.15">
      <c r="A85" s="18" t="s">
        <v>2143</v>
      </c>
      <c r="B85" s="14">
        <v>689</v>
      </c>
      <c r="C85" s="16">
        <v>2173</v>
      </c>
      <c r="D85" s="16">
        <v>1077</v>
      </c>
      <c r="E85" s="16">
        <v>1096</v>
      </c>
    </row>
    <row r="86" spans="1:5" ht="17.45" customHeight="1" x14ac:dyDescent="0.15">
      <c r="A86" s="18" t="s">
        <v>2144</v>
      </c>
      <c r="B86" s="14">
        <v>944</v>
      </c>
      <c r="C86" s="16">
        <v>2624</v>
      </c>
      <c r="D86" s="16">
        <v>1315</v>
      </c>
      <c r="E86" s="16">
        <v>1309</v>
      </c>
    </row>
    <row r="87" spans="1:5" ht="17.45" customHeight="1" x14ac:dyDescent="0.15">
      <c r="A87" s="18" t="s">
        <v>2145</v>
      </c>
      <c r="B87" s="14">
        <v>847</v>
      </c>
      <c r="C87" s="16">
        <v>1946</v>
      </c>
      <c r="D87" s="16">
        <v>949</v>
      </c>
      <c r="E87" s="16">
        <v>997</v>
      </c>
    </row>
    <row r="88" spans="1:5" ht="17.45" customHeight="1" x14ac:dyDescent="0.15">
      <c r="A88" s="13" t="s">
        <v>859</v>
      </c>
      <c r="B88" s="14">
        <f>SUM(B94,B89)</f>
        <v>1280</v>
      </c>
      <c r="C88" s="17">
        <f t="shared" ref="C88:E88" si="0">SUM(C94,C89)</f>
        <v>2767</v>
      </c>
      <c r="D88" s="17">
        <f t="shared" si="0"/>
        <v>1348</v>
      </c>
      <c r="E88" s="17">
        <f t="shared" si="0"/>
        <v>1419</v>
      </c>
    </row>
    <row r="89" spans="1:5" ht="17.45" customHeight="1" x14ac:dyDescent="0.15">
      <c r="A89" s="26" t="s">
        <v>2146</v>
      </c>
      <c r="B89" s="22">
        <v>991</v>
      </c>
      <c r="C89" s="23">
        <v>2150</v>
      </c>
      <c r="D89" s="23">
        <v>1043</v>
      </c>
      <c r="E89" s="23">
        <v>1107</v>
      </c>
    </row>
    <row r="90" spans="1:5" ht="17.45" customHeight="1" x14ac:dyDescent="0.15">
      <c r="A90" s="34"/>
    </row>
    <row r="91" spans="1:5" ht="17.45" customHeight="1" x14ac:dyDescent="0.15">
      <c r="A91" s="78" t="s">
        <v>2147</v>
      </c>
      <c r="B91" s="78"/>
      <c r="C91" s="78"/>
      <c r="D91" s="78"/>
      <c r="E91" s="78"/>
    </row>
    <row r="92" spans="1:5" ht="17.45" customHeight="1" x14ac:dyDescent="0.15">
      <c r="A92" s="80" t="s">
        <v>2</v>
      </c>
      <c r="B92" s="119" t="s">
        <v>3</v>
      </c>
      <c r="C92" s="104" t="s">
        <v>4</v>
      </c>
      <c r="D92" s="105"/>
      <c r="E92" s="105"/>
    </row>
    <row r="93" spans="1:5" ht="17.45" customHeight="1" x14ac:dyDescent="0.15">
      <c r="A93" s="9"/>
      <c r="B93" s="10"/>
      <c r="C93" s="11" t="s">
        <v>5</v>
      </c>
      <c r="D93" s="11" t="s">
        <v>6</v>
      </c>
      <c r="E93" s="12" t="s">
        <v>7</v>
      </c>
    </row>
    <row r="94" spans="1:5" x14ac:dyDescent="0.15">
      <c r="A94" s="132" t="s">
        <v>2148</v>
      </c>
      <c r="B94" s="14">
        <v>289</v>
      </c>
      <c r="C94" s="17">
        <v>617</v>
      </c>
      <c r="D94" s="17">
        <v>305</v>
      </c>
      <c r="E94" s="17">
        <v>312</v>
      </c>
    </row>
    <row r="95" spans="1:5" x14ac:dyDescent="0.15">
      <c r="A95" s="2" t="s">
        <v>606</v>
      </c>
      <c r="B95" s="14"/>
      <c r="C95" s="16"/>
      <c r="D95" s="16"/>
      <c r="E95" s="16"/>
    </row>
    <row r="96" spans="1:5" x14ac:dyDescent="0.15">
      <c r="A96" s="2" t="s">
        <v>606</v>
      </c>
      <c r="B96" s="14"/>
      <c r="C96" s="17"/>
      <c r="D96" s="17"/>
      <c r="E96" s="16"/>
    </row>
    <row r="97" spans="1:5" x14ac:dyDescent="0.15">
      <c r="A97" s="78" t="s">
        <v>2149</v>
      </c>
      <c r="B97" s="22">
        <v>36762</v>
      </c>
      <c r="C97" s="23">
        <v>84852</v>
      </c>
      <c r="D97" s="23">
        <v>41859</v>
      </c>
      <c r="E97" s="23">
        <v>42993</v>
      </c>
    </row>
    <row r="99" spans="1:5" x14ac:dyDescent="0.15">
      <c r="B99" s="16"/>
      <c r="C99" s="16"/>
      <c r="D99" s="16"/>
      <c r="E99" s="16"/>
    </row>
  </sheetData>
  <mergeCells count="6">
    <mergeCell ref="A3:A4"/>
    <mergeCell ref="B3:B4"/>
    <mergeCell ref="A47:A48"/>
    <mergeCell ref="B47:B48"/>
    <mergeCell ref="A92:A93"/>
    <mergeCell ref="B92:B93"/>
  </mergeCells>
  <phoneticPr fontId="4"/>
  <printOptions horizontalCentered="1"/>
  <pageMargins left="0.78740157480314965" right="0.78740157480314965" top="0.86614173228346458" bottom="0.94488188976377963" header="0.51181102362204722" footer="0.31496062992125984"/>
  <pageSetup paperSize="9" firstPageNumber="60" orientation="portrait" useFirstPageNumber="1" r:id="rId1"/>
  <headerFooter alignWithMargins="0">
    <oddFooter>&amp;C&amp;"ＭＳ ゴシック,標準"-&amp;P&amp;'-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view="pageLayout" zoomScale="70" zoomScaleNormal="40" zoomScalePageLayoutView="70" workbookViewId="0"/>
  </sheetViews>
  <sheetFormatPr defaultColWidth="9" defaultRowHeight="13.5" x14ac:dyDescent="0.15"/>
  <cols>
    <col min="1" max="1" width="25.625" style="133" customWidth="1"/>
    <col min="2" max="5" width="14.75" style="36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2150</v>
      </c>
      <c r="B2" s="134"/>
      <c r="C2" s="134"/>
      <c r="D2" s="134"/>
      <c r="E2" s="134"/>
    </row>
    <row r="3" spans="1:5" s="34" customFormat="1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s="34" customFormat="1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s="34" customFormat="1" ht="17.25" customHeight="1" x14ac:dyDescent="0.15">
      <c r="A5" s="34" t="s">
        <v>2151</v>
      </c>
      <c r="B5" s="110">
        <v>0</v>
      </c>
      <c r="C5" s="100">
        <v>0</v>
      </c>
      <c r="D5" s="101">
        <v>0</v>
      </c>
      <c r="E5" s="101">
        <v>0</v>
      </c>
    </row>
    <row r="6" spans="1:5" s="34" customFormat="1" ht="17.25" customHeight="1" x14ac:dyDescent="0.15">
      <c r="A6" s="34" t="s">
        <v>2152</v>
      </c>
      <c r="B6" s="110">
        <v>0</v>
      </c>
      <c r="C6" s="101">
        <v>0</v>
      </c>
      <c r="D6" s="101">
        <v>0</v>
      </c>
      <c r="E6" s="101">
        <v>0</v>
      </c>
    </row>
    <row r="7" spans="1:5" s="34" customFormat="1" ht="17.25" customHeight="1" x14ac:dyDescent="0.15">
      <c r="A7" s="34" t="s">
        <v>2153</v>
      </c>
      <c r="B7" s="110">
        <v>31</v>
      </c>
      <c r="C7" s="101">
        <v>86</v>
      </c>
      <c r="D7" s="101">
        <v>42</v>
      </c>
      <c r="E7" s="101">
        <v>44</v>
      </c>
    </row>
    <row r="8" spans="1:5" s="34" customFormat="1" ht="17.25" customHeight="1" x14ac:dyDescent="0.15">
      <c r="A8" s="34" t="s">
        <v>2154</v>
      </c>
      <c r="B8" s="110">
        <v>227</v>
      </c>
      <c r="C8" s="101">
        <v>488</v>
      </c>
      <c r="D8" s="101">
        <v>243</v>
      </c>
      <c r="E8" s="101">
        <v>245</v>
      </c>
    </row>
    <row r="9" spans="1:5" s="34" customFormat="1" ht="17.25" customHeight="1" x14ac:dyDescent="0.15">
      <c r="A9" s="34" t="s">
        <v>2155</v>
      </c>
      <c r="B9" s="110">
        <v>109</v>
      </c>
      <c r="C9" s="101">
        <v>289</v>
      </c>
      <c r="D9" s="101">
        <v>137</v>
      </c>
      <c r="E9" s="101">
        <v>152</v>
      </c>
    </row>
    <row r="10" spans="1:5" s="34" customFormat="1" ht="17.25" customHeight="1" x14ac:dyDescent="0.15">
      <c r="A10" s="34" t="s">
        <v>2156</v>
      </c>
      <c r="B10" s="110">
        <v>16</v>
      </c>
      <c r="C10" s="101">
        <v>45</v>
      </c>
      <c r="D10" s="101">
        <v>22</v>
      </c>
      <c r="E10" s="101">
        <v>23</v>
      </c>
    </row>
    <row r="11" spans="1:5" s="34" customFormat="1" ht="17.25" customHeight="1" x14ac:dyDescent="0.15">
      <c r="A11" s="34" t="s">
        <v>2157</v>
      </c>
      <c r="B11" s="110">
        <v>449</v>
      </c>
      <c r="C11" s="101">
        <v>1218</v>
      </c>
      <c r="D11" s="101">
        <v>631</v>
      </c>
      <c r="E11" s="101">
        <v>587</v>
      </c>
    </row>
    <row r="12" spans="1:5" s="34" customFormat="1" ht="17.25" customHeight="1" x14ac:dyDescent="0.15">
      <c r="A12" s="34" t="s">
        <v>2158</v>
      </c>
      <c r="B12" s="110">
        <v>20</v>
      </c>
      <c r="C12" s="101">
        <v>31</v>
      </c>
      <c r="D12" s="101">
        <v>20</v>
      </c>
      <c r="E12" s="101">
        <v>11</v>
      </c>
    </row>
    <row r="13" spans="1:5" s="34" customFormat="1" ht="17.25" customHeight="1" x14ac:dyDescent="0.15">
      <c r="A13" s="34" t="s">
        <v>2159</v>
      </c>
      <c r="B13" s="110">
        <v>101</v>
      </c>
      <c r="C13" s="101">
        <v>285</v>
      </c>
      <c r="D13" s="101">
        <v>145</v>
      </c>
      <c r="E13" s="101">
        <v>140</v>
      </c>
    </row>
    <row r="14" spans="1:5" s="34" customFormat="1" ht="17.25" customHeight="1" x14ac:dyDescent="0.15">
      <c r="A14" s="34" t="s">
        <v>2160</v>
      </c>
      <c r="B14" s="110">
        <v>30</v>
      </c>
      <c r="C14" s="101">
        <v>75</v>
      </c>
      <c r="D14" s="101">
        <v>38</v>
      </c>
      <c r="E14" s="101">
        <v>37</v>
      </c>
    </row>
    <row r="15" spans="1:5" s="34" customFormat="1" ht="17.25" customHeight="1" x14ac:dyDescent="0.15">
      <c r="A15" s="34" t="s">
        <v>2161</v>
      </c>
      <c r="B15" s="110">
        <v>186</v>
      </c>
      <c r="C15" s="101">
        <v>452</v>
      </c>
      <c r="D15" s="101">
        <v>237</v>
      </c>
      <c r="E15" s="101">
        <v>215</v>
      </c>
    </row>
    <row r="16" spans="1:5" s="34" customFormat="1" ht="17.25" customHeight="1" x14ac:dyDescent="0.15">
      <c r="A16" s="34" t="s">
        <v>2162</v>
      </c>
      <c r="B16" s="110">
        <v>103</v>
      </c>
      <c r="C16" s="101">
        <v>260</v>
      </c>
      <c r="D16" s="101">
        <v>124</v>
      </c>
      <c r="E16" s="101">
        <v>136</v>
      </c>
    </row>
    <row r="17" spans="1:5" s="34" customFormat="1" ht="17.25" customHeight="1" x14ac:dyDescent="0.15">
      <c r="A17" s="34" t="s">
        <v>2163</v>
      </c>
      <c r="B17" s="110">
        <v>120</v>
      </c>
      <c r="C17" s="101">
        <v>296</v>
      </c>
      <c r="D17" s="101">
        <v>154</v>
      </c>
      <c r="E17" s="101">
        <v>142</v>
      </c>
    </row>
    <row r="18" spans="1:5" s="34" customFormat="1" ht="17.25" customHeight="1" x14ac:dyDescent="0.15">
      <c r="A18" s="34" t="s">
        <v>2164</v>
      </c>
      <c r="B18" s="110">
        <v>224</v>
      </c>
      <c r="C18" s="101">
        <v>576</v>
      </c>
      <c r="D18" s="101">
        <v>293</v>
      </c>
      <c r="E18" s="101">
        <v>283</v>
      </c>
    </row>
    <row r="19" spans="1:5" s="34" customFormat="1" ht="17.25" customHeight="1" x14ac:dyDescent="0.15">
      <c r="A19" s="34" t="s">
        <v>2165</v>
      </c>
      <c r="B19" s="110">
        <v>38</v>
      </c>
      <c r="C19" s="101">
        <v>116</v>
      </c>
      <c r="D19" s="101">
        <v>58</v>
      </c>
      <c r="E19" s="101">
        <v>58</v>
      </c>
    </row>
    <row r="20" spans="1:5" s="34" customFormat="1" ht="17.25" customHeight="1" x14ac:dyDescent="0.15">
      <c r="A20" s="34" t="s">
        <v>2166</v>
      </c>
      <c r="B20" s="110">
        <v>206</v>
      </c>
      <c r="C20" s="101">
        <v>528</v>
      </c>
      <c r="D20" s="101">
        <v>259</v>
      </c>
      <c r="E20" s="101">
        <v>269</v>
      </c>
    </row>
    <row r="21" spans="1:5" s="34" customFormat="1" ht="17.25" customHeight="1" x14ac:dyDescent="0.15">
      <c r="A21" s="34" t="s">
        <v>2167</v>
      </c>
      <c r="B21" s="110">
        <v>144</v>
      </c>
      <c r="C21" s="101">
        <v>420</v>
      </c>
      <c r="D21" s="101">
        <v>210</v>
      </c>
      <c r="E21" s="101">
        <v>210</v>
      </c>
    </row>
    <row r="22" spans="1:5" s="34" customFormat="1" ht="17.25" customHeight="1" x14ac:dyDescent="0.15">
      <c r="A22" s="34" t="s">
        <v>2168</v>
      </c>
      <c r="B22" s="110">
        <v>101</v>
      </c>
      <c r="C22" s="101">
        <v>275</v>
      </c>
      <c r="D22" s="101">
        <v>144</v>
      </c>
      <c r="E22" s="101">
        <v>131</v>
      </c>
    </row>
    <row r="23" spans="1:5" s="34" customFormat="1" ht="17.25" customHeight="1" x14ac:dyDescent="0.15">
      <c r="A23" s="34" t="s">
        <v>2169</v>
      </c>
      <c r="B23" s="110">
        <v>742</v>
      </c>
      <c r="C23" s="101">
        <v>2020</v>
      </c>
      <c r="D23" s="101">
        <v>1026</v>
      </c>
      <c r="E23" s="101">
        <v>994</v>
      </c>
    </row>
    <row r="24" spans="1:5" s="34" customFormat="1" ht="17.25" customHeight="1" x14ac:dyDescent="0.15">
      <c r="A24" s="34" t="s">
        <v>2170</v>
      </c>
      <c r="B24" s="110">
        <v>2962</v>
      </c>
      <c r="C24" s="101">
        <v>6936</v>
      </c>
      <c r="D24" s="101">
        <v>3447</v>
      </c>
      <c r="E24" s="101">
        <v>3489</v>
      </c>
    </row>
    <row r="25" spans="1:5" s="34" customFormat="1" ht="17.25" customHeight="1" x14ac:dyDescent="0.15">
      <c r="A25" s="34" t="s">
        <v>2171</v>
      </c>
      <c r="B25" s="110">
        <v>38</v>
      </c>
      <c r="C25" s="101">
        <v>105</v>
      </c>
      <c r="D25" s="101">
        <v>54</v>
      </c>
      <c r="E25" s="101">
        <v>51</v>
      </c>
    </row>
    <row r="26" spans="1:5" s="34" customFormat="1" ht="17.25" customHeight="1" x14ac:dyDescent="0.15">
      <c r="A26" s="34" t="s">
        <v>2172</v>
      </c>
      <c r="B26" s="110">
        <v>0</v>
      </c>
      <c r="C26" s="101">
        <v>0</v>
      </c>
      <c r="D26" s="101">
        <v>0</v>
      </c>
      <c r="E26" s="101">
        <v>0</v>
      </c>
    </row>
    <row r="27" spans="1:5" s="34" customFormat="1" ht="17.25" customHeight="1" x14ac:dyDescent="0.15">
      <c r="A27" s="34" t="s">
        <v>2173</v>
      </c>
      <c r="B27" s="110">
        <v>36</v>
      </c>
      <c r="C27" s="101">
        <v>115</v>
      </c>
      <c r="D27" s="101">
        <v>56</v>
      </c>
      <c r="E27" s="101">
        <v>59</v>
      </c>
    </row>
    <row r="28" spans="1:5" s="34" customFormat="1" ht="17.25" customHeight="1" x14ac:dyDescent="0.15">
      <c r="A28" s="34" t="s">
        <v>2174</v>
      </c>
      <c r="B28" s="110">
        <v>407</v>
      </c>
      <c r="C28" s="101">
        <v>1013</v>
      </c>
      <c r="D28" s="101">
        <v>519</v>
      </c>
      <c r="E28" s="101">
        <v>494</v>
      </c>
    </row>
    <row r="29" spans="1:5" s="34" customFormat="1" ht="17.25" customHeight="1" x14ac:dyDescent="0.15">
      <c r="A29" s="34" t="s">
        <v>2175</v>
      </c>
      <c r="B29" s="110">
        <v>30</v>
      </c>
      <c r="C29" s="101">
        <v>101</v>
      </c>
      <c r="D29" s="101">
        <v>53</v>
      </c>
      <c r="E29" s="101">
        <v>48</v>
      </c>
    </row>
    <row r="30" spans="1:5" s="34" customFormat="1" ht="17.25" customHeight="1" x14ac:dyDescent="0.15">
      <c r="A30" s="34" t="s">
        <v>2176</v>
      </c>
      <c r="B30" s="110">
        <v>0</v>
      </c>
      <c r="C30" s="101">
        <v>0</v>
      </c>
      <c r="D30" s="101">
        <v>0</v>
      </c>
      <c r="E30" s="101">
        <v>0</v>
      </c>
    </row>
    <row r="31" spans="1:5" s="34" customFormat="1" ht="17.25" customHeight="1" x14ac:dyDescent="0.15">
      <c r="A31" s="34" t="s">
        <v>2177</v>
      </c>
      <c r="B31" s="110">
        <v>95</v>
      </c>
      <c r="C31" s="101">
        <v>233</v>
      </c>
      <c r="D31" s="101">
        <v>115</v>
      </c>
      <c r="E31" s="101">
        <v>118</v>
      </c>
    </row>
    <row r="32" spans="1:5" s="34" customFormat="1" ht="17.25" customHeight="1" x14ac:dyDescent="0.15">
      <c r="A32" s="34" t="s">
        <v>2178</v>
      </c>
      <c r="B32" s="110">
        <v>25</v>
      </c>
      <c r="C32" s="101">
        <v>58</v>
      </c>
      <c r="D32" s="101">
        <v>29</v>
      </c>
      <c r="E32" s="101">
        <v>29</v>
      </c>
    </row>
    <row r="33" spans="1:5" s="34" customFormat="1" ht="17.25" customHeight="1" x14ac:dyDescent="0.15">
      <c r="A33" s="34" t="s">
        <v>2179</v>
      </c>
      <c r="B33" s="110">
        <v>245</v>
      </c>
      <c r="C33" s="101">
        <v>693</v>
      </c>
      <c r="D33" s="101">
        <v>344</v>
      </c>
      <c r="E33" s="101">
        <v>349</v>
      </c>
    </row>
    <row r="34" spans="1:5" s="34" customFormat="1" ht="17.25" customHeight="1" x14ac:dyDescent="0.15">
      <c r="A34" s="34" t="s">
        <v>2180</v>
      </c>
      <c r="B34" s="110">
        <v>68</v>
      </c>
      <c r="C34" s="101">
        <v>189</v>
      </c>
      <c r="D34" s="101">
        <v>91</v>
      </c>
      <c r="E34" s="101">
        <v>98</v>
      </c>
    </row>
    <row r="35" spans="1:5" s="34" customFormat="1" ht="17.25" customHeight="1" x14ac:dyDescent="0.15">
      <c r="A35" s="34" t="s">
        <v>2181</v>
      </c>
      <c r="B35" s="110">
        <v>71</v>
      </c>
      <c r="C35" s="101">
        <v>191</v>
      </c>
      <c r="D35" s="101">
        <v>107</v>
      </c>
      <c r="E35" s="101">
        <v>84</v>
      </c>
    </row>
    <row r="36" spans="1:5" s="34" customFormat="1" ht="17.25" customHeight="1" x14ac:dyDescent="0.15">
      <c r="A36" s="34" t="s">
        <v>2182</v>
      </c>
      <c r="B36" s="110">
        <v>32</v>
      </c>
      <c r="C36" s="101">
        <v>90</v>
      </c>
      <c r="D36" s="101">
        <v>51</v>
      </c>
      <c r="E36" s="101">
        <v>39</v>
      </c>
    </row>
    <row r="37" spans="1:5" s="34" customFormat="1" ht="17.25" customHeight="1" x14ac:dyDescent="0.15">
      <c r="A37" s="34" t="s">
        <v>2183</v>
      </c>
      <c r="B37" s="110">
        <v>66</v>
      </c>
      <c r="C37" s="99">
        <v>95</v>
      </c>
      <c r="D37" s="99">
        <v>57</v>
      </c>
      <c r="E37" s="99">
        <v>38</v>
      </c>
    </row>
    <row r="38" spans="1:5" s="34" customFormat="1" ht="17.25" customHeight="1" x14ac:dyDescent="0.15">
      <c r="A38" s="34" t="s">
        <v>2184</v>
      </c>
      <c r="B38" s="110">
        <f>SUM(B39:B42)</f>
        <v>5204</v>
      </c>
      <c r="C38" s="99">
        <f t="shared" ref="C38:E38" si="0">SUM(C39:C42)</f>
        <v>7672</v>
      </c>
      <c r="D38" s="99">
        <f t="shared" si="0"/>
        <v>4370</v>
      </c>
      <c r="E38" s="99">
        <f t="shared" si="0"/>
        <v>3302</v>
      </c>
    </row>
    <row r="39" spans="1:5" s="34" customFormat="1" ht="17.25" customHeight="1" x14ac:dyDescent="0.15">
      <c r="A39" s="48" t="s">
        <v>2185</v>
      </c>
      <c r="B39" s="110">
        <v>480</v>
      </c>
      <c r="C39" s="99">
        <v>960</v>
      </c>
      <c r="D39" s="99">
        <v>527</v>
      </c>
      <c r="E39" s="99">
        <v>433</v>
      </c>
    </row>
    <row r="40" spans="1:5" s="34" customFormat="1" ht="17.25" customHeight="1" x14ac:dyDescent="0.15">
      <c r="A40" s="48" t="s">
        <v>2186</v>
      </c>
      <c r="B40" s="110">
        <v>1694</v>
      </c>
      <c r="C40" s="99">
        <v>2979</v>
      </c>
      <c r="D40" s="99">
        <v>1623</v>
      </c>
      <c r="E40" s="99">
        <v>1356</v>
      </c>
    </row>
    <row r="41" spans="1:5" s="34" customFormat="1" ht="17.25" customHeight="1" x14ac:dyDescent="0.15">
      <c r="A41" s="48" t="s">
        <v>2187</v>
      </c>
      <c r="B41" s="110">
        <v>1402</v>
      </c>
      <c r="C41" s="99">
        <v>1848</v>
      </c>
      <c r="D41" s="99">
        <v>1058</v>
      </c>
      <c r="E41" s="99">
        <v>790</v>
      </c>
    </row>
    <row r="42" spans="1:5" s="34" customFormat="1" ht="17.25" customHeight="1" x14ac:dyDescent="0.15">
      <c r="A42" s="48" t="s">
        <v>2188</v>
      </c>
      <c r="B42" s="110">
        <v>1628</v>
      </c>
      <c r="C42" s="99">
        <v>1885</v>
      </c>
      <c r="D42" s="99">
        <v>1162</v>
      </c>
      <c r="E42" s="99">
        <v>723</v>
      </c>
    </row>
    <row r="43" spans="1:5" s="34" customFormat="1" ht="17.25" customHeight="1" x14ac:dyDescent="0.15">
      <c r="A43" s="34" t="s">
        <v>2189</v>
      </c>
      <c r="B43" s="110">
        <v>835</v>
      </c>
      <c r="C43" s="99">
        <v>1732</v>
      </c>
      <c r="D43" s="99">
        <v>900</v>
      </c>
      <c r="E43" s="99">
        <v>832</v>
      </c>
    </row>
    <row r="44" spans="1:5" s="34" customFormat="1" ht="17.25" customHeight="1" x14ac:dyDescent="0.15">
      <c r="A44" s="34" t="s">
        <v>2190</v>
      </c>
      <c r="B44" s="110">
        <v>499</v>
      </c>
      <c r="C44" s="99">
        <v>1491</v>
      </c>
      <c r="D44" s="99">
        <v>730</v>
      </c>
      <c r="E44" s="99">
        <v>761</v>
      </c>
    </row>
    <row r="45" spans="1:5" s="34" customFormat="1" ht="17.25" customHeight="1" x14ac:dyDescent="0.15">
      <c r="A45" s="58" t="s">
        <v>2191</v>
      </c>
      <c r="B45" s="111">
        <f>SUM(B50:B53)</f>
        <v>3563</v>
      </c>
      <c r="C45" s="102">
        <f t="shared" ref="C45:E45" si="1">SUM(C50:C53)</f>
        <v>7638</v>
      </c>
      <c r="D45" s="102">
        <f t="shared" si="1"/>
        <v>3930</v>
      </c>
      <c r="E45" s="102">
        <f t="shared" si="1"/>
        <v>3708</v>
      </c>
    </row>
    <row r="46" spans="1:5" s="34" customFormat="1" ht="25.5" customHeight="1" x14ac:dyDescent="0.15"/>
    <row r="47" spans="1:5" s="34" customFormat="1" ht="15" customHeight="1" x14ac:dyDescent="0.15">
      <c r="A47" s="58" t="s">
        <v>2192</v>
      </c>
      <c r="B47" s="58"/>
      <c r="C47" s="58"/>
      <c r="D47" s="58"/>
      <c r="E47" s="58"/>
    </row>
    <row r="48" spans="1:5" s="34" customFormat="1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s="34" customFormat="1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s="34" customFormat="1" ht="17.25" customHeight="1" x14ac:dyDescent="0.15">
      <c r="A50" s="48" t="s">
        <v>2193</v>
      </c>
      <c r="B50" s="110">
        <v>1209</v>
      </c>
      <c r="C50" s="101">
        <v>2463</v>
      </c>
      <c r="D50" s="101">
        <v>1327</v>
      </c>
      <c r="E50" s="101">
        <v>1136</v>
      </c>
    </row>
    <row r="51" spans="1:5" s="34" customFormat="1" ht="17.25" customHeight="1" x14ac:dyDescent="0.15">
      <c r="A51" s="48" t="s">
        <v>2194</v>
      </c>
      <c r="B51" s="110">
        <v>698</v>
      </c>
      <c r="C51" s="101">
        <v>1331</v>
      </c>
      <c r="D51" s="101">
        <v>726</v>
      </c>
      <c r="E51" s="101">
        <v>605</v>
      </c>
    </row>
    <row r="52" spans="1:5" s="34" customFormat="1" ht="17.25" customHeight="1" x14ac:dyDescent="0.15">
      <c r="A52" s="48" t="s">
        <v>2195</v>
      </c>
      <c r="B52" s="110">
        <v>631</v>
      </c>
      <c r="C52" s="101">
        <v>1375</v>
      </c>
      <c r="D52" s="101">
        <v>675</v>
      </c>
      <c r="E52" s="101">
        <v>700</v>
      </c>
    </row>
    <row r="53" spans="1:5" s="34" customFormat="1" ht="17.25" customHeight="1" x14ac:dyDescent="0.15">
      <c r="A53" s="48" t="s">
        <v>2196</v>
      </c>
      <c r="B53" s="110">
        <v>1025</v>
      </c>
      <c r="C53" s="99">
        <v>2469</v>
      </c>
      <c r="D53" s="99">
        <v>1202</v>
      </c>
      <c r="E53" s="99">
        <v>1267</v>
      </c>
    </row>
    <row r="54" spans="1:5" s="34" customFormat="1" ht="17.25" customHeight="1" x14ac:dyDescent="0.15">
      <c r="A54" s="67" t="s">
        <v>2197</v>
      </c>
      <c r="B54" s="110">
        <v>342</v>
      </c>
      <c r="C54" s="103">
        <v>924</v>
      </c>
      <c r="D54" s="99">
        <v>467</v>
      </c>
      <c r="E54" s="99">
        <v>457</v>
      </c>
    </row>
    <row r="55" spans="1:5" s="34" customFormat="1" ht="17.25" customHeight="1" x14ac:dyDescent="0.15">
      <c r="A55" s="34" t="s">
        <v>2198</v>
      </c>
      <c r="B55" s="110">
        <v>191</v>
      </c>
      <c r="C55" s="101">
        <v>536</v>
      </c>
      <c r="D55" s="101">
        <v>276</v>
      </c>
      <c r="E55" s="101">
        <v>260</v>
      </c>
    </row>
    <row r="56" spans="1:5" s="34" customFormat="1" ht="17.25" customHeight="1" x14ac:dyDescent="0.15">
      <c r="A56" s="34" t="s">
        <v>2199</v>
      </c>
      <c r="B56" s="110">
        <v>629</v>
      </c>
      <c r="C56" s="101">
        <v>1335</v>
      </c>
      <c r="D56" s="101">
        <v>692</v>
      </c>
      <c r="E56" s="101">
        <v>643</v>
      </c>
    </row>
    <row r="57" spans="1:5" s="34" customFormat="1" ht="17.25" customHeight="1" x14ac:dyDescent="0.15">
      <c r="A57" s="34" t="s">
        <v>2200</v>
      </c>
      <c r="B57" s="110">
        <v>118</v>
      </c>
      <c r="C57" s="101">
        <v>354</v>
      </c>
      <c r="D57" s="101">
        <v>177</v>
      </c>
      <c r="E57" s="101">
        <v>177</v>
      </c>
    </row>
    <row r="58" spans="1:5" s="34" customFormat="1" ht="17.25" customHeight="1" x14ac:dyDescent="0.15">
      <c r="A58" s="34" t="s">
        <v>2201</v>
      </c>
      <c r="B58" s="110">
        <v>62</v>
      </c>
      <c r="C58" s="99">
        <v>160</v>
      </c>
      <c r="D58" s="99">
        <v>87</v>
      </c>
      <c r="E58" s="99">
        <v>73</v>
      </c>
    </row>
    <row r="59" spans="1:5" s="34" customFormat="1" ht="17.25" customHeight="1" x14ac:dyDescent="0.15">
      <c r="A59" s="34" t="s">
        <v>2202</v>
      </c>
      <c r="B59" s="110">
        <f>SUM(B60:B64)</f>
        <v>3371</v>
      </c>
      <c r="C59" s="99">
        <f t="shared" ref="C59:E59" si="2">SUM(C60:C64)</f>
        <v>8087</v>
      </c>
      <c r="D59" s="99">
        <f t="shared" si="2"/>
        <v>4156</v>
      </c>
      <c r="E59" s="99">
        <f t="shared" si="2"/>
        <v>3931</v>
      </c>
    </row>
    <row r="60" spans="1:5" s="34" customFormat="1" ht="17.25" customHeight="1" x14ac:dyDescent="0.15">
      <c r="A60" s="48" t="s">
        <v>2203</v>
      </c>
      <c r="B60" s="110">
        <v>840</v>
      </c>
      <c r="C60" s="101">
        <v>1766</v>
      </c>
      <c r="D60" s="101">
        <v>978</v>
      </c>
      <c r="E60" s="101">
        <v>788</v>
      </c>
    </row>
    <row r="61" spans="1:5" s="34" customFormat="1" ht="17.25" customHeight="1" x14ac:dyDescent="0.15">
      <c r="A61" s="48" t="s">
        <v>2204</v>
      </c>
      <c r="B61" s="110">
        <v>534</v>
      </c>
      <c r="C61" s="101">
        <v>1092</v>
      </c>
      <c r="D61" s="101">
        <v>563</v>
      </c>
      <c r="E61" s="101">
        <v>529</v>
      </c>
    </row>
    <row r="62" spans="1:5" s="34" customFormat="1" ht="17.25" customHeight="1" x14ac:dyDescent="0.15">
      <c r="A62" s="48" t="s">
        <v>2205</v>
      </c>
      <c r="B62" s="110">
        <v>923</v>
      </c>
      <c r="C62" s="101">
        <v>2449</v>
      </c>
      <c r="D62" s="101">
        <v>1256</v>
      </c>
      <c r="E62" s="101">
        <v>1193</v>
      </c>
    </row>
    <row r="63" spans="1:5" s="34" customFormat="1" ht="17.25" customHeight="1" x14ac:dyDescent="0.15">
      <c r="A63" s="48" t="s">
        <v>2206</v>
      </c>
      <c r="B63" s="110">
        <v>652</v>
      </c>
      <c r="C63" s="101">
        <v>1590</v>
      </c>
      <c r="D63" s="101">
        <v>784</v>
      </c>
      <c r="E63" s="101">
        <v>806</v>
      </c>
    </row>
    <row r="64" spans="1:5" s="34" customFormat="1" ht="17.25" customHeight="1" x14ac:dyDescent="0.15">
      <c r="A64" s="48" t="s">
        <v>2207</v>
      </c>
      <c r="B64" s="110">
        <v>422</v>
      </c>
      <c r="C64" s="101">
        <v>1190</v>
      </c>
      <c r="D64" s="101">
        <v>575</v>
      </c>
      <c r="E64" s="101">
        <v>615</v>
      </c>
    </row>
    <row r="65" spans="1:5" s="34" customFormat="1" ht="17.25" customHeight="1" x14ac:dyDescent="0.15">
      <c r="A65" s="34" t="s">
        <v>2208</v>
      </c>
      <c r="B65" s="110">
        <v>283</v>
      </c>
      <c r="C65" s="101">
        <v>705</v>
      </c>
      <c r="D65" s="101">
        <v>375</v>
      </c>
      <c r="E65" s="101">
        <v>330</v>
      </c>
    </row>
    <row r="66" spans="1:5" s="34" customFormat="1" ht="17.25" customHeight="1" x14ac:dyDescent="0.15">
      <c r="A66" s="34" t="s">
        <v>2209</v>
      </c>
      <c r="B66" s="110">
        <v>0</v>
      </c>
      <c r="C66" s="101">
        <v>0</v>
      </c>
      <c r="D66" s="101">
        <v>0</v>
      </c>
      <c r="E66" s="101">
        <v>0</v>
      </c>
    </row>
    <row r="67" spans="1:5" s="34" customFormat="1" ht="17.25" customHeight="1" x14ac:dyDescent="0.15">
      <c r="A67" s="34" t="s">
        <v>2210</v>
      </c>
      <c r="B67" s="110">
        <v>0</v>
      </c>
      <c r="C67" s="101">
        <v>0</v>
      </c>
      <c r="D67" s="101">
        <v>0</v>
      </c>
      <c r="E67" s="101">
        <v>0</v>
      </c>
    </row>
    <row r="68" spans="1:5" s="34" customFormat="1" ht="17.25" customHeight="1" x14ac:dyDescent="0.15">
      <c r="A68" s="34" t="s">
        <v>2211</v>
      </c>
      <c r="B68" s="110">
        <v>1000</v>
      </c>
      <c r="C68" s="101">
        <v>2250</v>
      </c>
      <c r="D68" s="101">
        <v>1158</v>
      </c>
      <c r="E68" s="101">
        <v>1092</v>
      </c>
    </row>
    <row r="69" spans="1:5" s="34" customFormat="1" ht="17.25" customHeight="1" x14ac:dyDescent="0.15">
      <c r="A69" s="34" t="s">
        <v>2212</v>
      </c>
      <c r="B69" s="110">
        <v>96</v>
      </c>
      <c r="C69" s="101">
        <v>258</v>
      </c>
      <c r="D69" s="101">
        <v>123</v>
      </c>
      <c r="E69" s="101">
        <v>135</v>
      </c>
    </row>
    <row r="70" spans="1:5" s="34" customFormat="1" ht="17.25" customHeight="1" x14ac:dyDescent="0.15">
      <c r="A70" s="34" t="s">
        <v>2213</v>
      </c>
      <c r="B70" s="110">
        <v>3628</v>
      </c>
      <c r="C70" s="101">
        <v>8216</v>
      </c>
      <c r="D70" s="101">
        <v>4116</v>
      </c>
      <c r="E70" s="101">
        <v>4100</v>
      </c>
    </row>
    <row r="71" spans="1:5" s="34" customFormat="1" ht="17.25" customHeight="1" x14ac:dyDescent="0.15">
      <c r="A71" s="34" t="s">
        <v>2214</v>
      </c>
      <c r="B71" s="110">
        <v>85</v>
      </c>
      <c r="C71" s="101">
        <v>198</v>
      </c>
      <c r="D71" s="101">
        <v>100</v>
      </c>
      <c r="E71" s="101">
        <v>98</v>
      </c>
    </row>
    <row r="72" spans="1:5" s="34" customFormat="1" ht="17.25" customHeight="1" x14ac:dyDescent="0.15">
      <c r="A72" s="34" t="s">
        <v>2215</v>
      </c>
      <c r="B72" s="110">
        <v>35</v>
      </c>
      <c r="C72" s="101">
        <v>81</v>
      </c>
      <c r="D72" s="101">
        <v>36</v>
      </c>
      <c r="E72" s="101">
        <v>45</v>
      </c>
    </row>
    <row r="73" spans="1:5" s="34" customFormat="1" ht="17.25" customHeight="1" x14ac:dyDescent="0.15">
      <c r="A73" s="34" t="s">
        <v>2216</v>
      </c>
      <c r="B73" s="110">
        <v>55</v>
      </c>
      <c r="C73" s="101">
        <v>153</v>
      </c>
      <c r="D73" s="101">
        <v>78</v>
      </c>
      <c r="E73" s="101">
        <v>75</v>
      </c>
    </row>
    <row r="74" spans="1:5" s="34" customFormat="1" ht="17.25" customHeight="1" x14ac:dyDescent="0.15">
      <c r="A74" s="34" t="s">
        <v>2217</v>
      </c>
      <c r="B74" s="110">
        <v>41</v>
      </c>
      <c r="C74" s="101">
        <v>73</v>
      </c>
      <c r="D74" s="101">
        <v>47</v>
      </c>
      <c r="E74" s="101">
        <v>26</v>
      </c>
    </row>
    <row r="75" spans="1:5" s="34" customFormat="1" ht="17.25" customHeight="1" x14ac:dyDescent="0.15">
      <c r="A75" s="34" t="s">
        <v>2218</v>
      </c>
      <c r="B75" s="110">
        <v>28</v>
      </c>
      <c r="C75" s="101">
        <v>68</v>
      </c>
      <c r="D75" s="101">
        <v>36</v>
      </c>
      <c r="E75" s="101">
        <v>32</v>
      </c>
    </row>
    <row r="76" spans="1:5" s="34" customFormat="1" ht="17.25" customHeight="1" x14ac:dyDescent="0.15">
      <c r="A76" s="34" t="s">
        <v>2219</v>
      </c>
      <c r="B76" s="110">
        <v>19</v>
      </c>
      <c r="C76" s="101">
        <v>31</v>
      </c>
      <c r="D76" s="101">
        <v>19</v>
      </c>
      <c r="E76" s="101">
        <v>12</v>
      </c>
    </row>
    <row r="77" spans="1:5" s="34" customFormat="1" ht="17.25" customHeight="1" x14ac:dyDescent="0.15">
      <c r="A77" s="34" t="s">
        <v>2220</v>
      </c>
      <c r="B77" s="110">
        <v>90</v>
      </c>
      <c r="C77" s="101">
        <v>282</v>
      </c>
      <c r="D77" s="101">
        <v>132</v>
      </c>
      <c r="E77" s="101">
        <v>150</v>
      </c>
    </row>
    <row r="78" spans="1:5" s="34" customFormat="1" ht="17.25" customHeight="1" x14ac:dyDescent="0.15">
      <c r="A78" s="34" t="s">
        <v>2221</v>
      </c>
      <c r="B78" s="110">
        <v>25</v>
      </c>
      <c r="C78" s="101">
        <v>80</v>
      </c>
      <c r="D78" s="101">
        <v>41</v>
      </c>
      <c r="E78" s="101">
        <v>39</v>
      </c>
    </row>
    <row r="79" spans="1:5" s="34" customFormat="1" ht="17.25" customHeight="1" x14ac:dyDescent="0.15">
      <c r="A79" s="34" t="s">
        <v>2222</v>
      </c>
      <c r="B79" s="110">
        <v>15</v>
      </c>
      <c r="C79" s="101">
        <v>52</v>
      </c>
      <c r="D79" s="101">
        <v>29</v>
      </c>
      <c r="E79" s="101">
        <v>23</v>
      </c>
    </row>
    <row r="80" spans="1:5" s="34" customFormat="1" ht="17.25" customHeight="1" x14ac:dyDescent="0.15">
      <c r="A80" s="34" t="s">
        <v>2223</v>
      </c>
      <c r="B80" s="110">
        <v>58</v>
      </c>
      <c r="C80" s="101">
        <v>161</v>
      </c>
      <c r="D80" s="101">
        <v>85</v>
      </c>
      <c r="E80" s="101">
        <v>76</v>
      </c>
    </row>
    <row r="81" spans="1:5" s="34" customFormat="1" ht="17.25" customHeight="1" x14ac:dyDescent="0.15">
      <c r="A81" s="34" t="s">
        <v>2224</v>
      </c>
      <c r="B81" s="110">
        <v>69</v>
      </c>
      <c r="C81" s="101">
        <v>182</v>
      </c>
      <c r="D81" s="101">
        <v>89</v>
      </c>
      <c r="E81" s="101">
        <v>93</v>
      </c>
    </row>
    <row r="82" spans="1:5" s="34" customFormat="1" ht="17.25" customHeight="1" x14ac:dyDescent="0.15">
      <c r="A82" s="34" t="s">
        <v>2225</v>
      </c>
      <c r="B82" s="110">
        <v>509</v>
      </c>
      <c r="C82" s="101">
        <v>1210</v>
      </c>
      <c r="D82" s="101">
        <v>605</v>
      </c>
      <c r="E82" s="101">
        <v>605</v>
      </c>
    </row>
    <row r="83" spans="1:5" s="34" customFormat="1" ht="17.25" customHeight="1" x14ac:dyDescent="0.15">
      <c r="A83" s="34" t="s">
        <v>2226</v>
      </c>
      <c r="B83" s="110">
        <v>31</v>
      </c>
      <c r="C83" s="101">
        <v>80</v>
      </c>
      <c r="D83" s="101">
        <v>46</v>
      </c>
      <c r="E83" s="101">
        <v>34</v>
      </c>
    </row>
    <row r="84" spans="1:5" s="34" customFormat="1" ht="17.25" customHeight="1" x14ac:dyDescent="0.15">
      <c r="A84" s="34" t="s">
        <v>2227</v>
      </c>
      <c r="B84" s="110">
        <v>115</v>
      </c>
      <c r="C84" s="99">
        <v>344</v>
      </c>
      <c r="D84" s="99">
        <v>174</v>
      </c>
      <c r="E84" s="99">
        <v>170</v>
      </c>
    </row>
    <row r="85" spans="1:5" s="34" customFormat="1" ht="17.25" customHeight="1" x14ac:dyDescent="0.15">
      <c r="A85" s="34" t="s">
        <v>2228</v>
      </c>
      <c r="B85" s="110">
        <f>SUM(B86:B88)</f>
        <v>1180</v>
      </c>
      <c r="C85" s="99">
        <f t="shared" ref="C85:E85" si="3">SUM(C86:C88)</f>
        <v>2202</v>
      </c>
      <c r="D85" s="99">
        <f t="shared" si="3"/>
        <v>1188</v>
      </c>
      <c r="E85" s="99">
        <f t="shared" si="3"/>
        <v>1014</v>
      </c>
    </row>
    <row r="86" spans="1:5" s="34" customFormat="1" ht="17.25" customHeight="1" x14ac:dyDescent="0.15">
      <c r="A86" s="48" t="s">
        <v>2229</v>
      </c>
      <c r="B86" s="110">
        <v>1180</v>
      </c>
      <c r="C86" s="99">
        <v>2202</v>
      </c>
      <c r="D86" s="99">
        <v>1188</v>
      </c>
      <c r="E86" s="99">
        <v>1014</v>
      </c>
    </row>
    <row r="87" spans="1:5" s="34" customFormat="1" ht="17.25" customHeight="1" x14ac:dyDescent="0.15">
      <c r="A87" s="48" t="s">
        <v>2230</v>
      </c>
      <c r="B87" s="49" t="s">
        <v>299</v>
      </c>
      <c r="C87" s="50" t="s">
        <v>299</v>
      </c>
      <c r="D87" s="50" t="s">
        <v>299</v>
      </c>
      <c r="E87" s="50" t="s">
        <v>299</v>
      </c>
    </row>
    <row r="88" spans="1:5" s="34" customFormat="1" ht="17.25" customHeight="1" x14ac:dyDescent="0.15">
      <c r="A88" s="48" t="s">
        <v>2231</v>
      </c>
      <c r="B88" s="110">
        <v>0</v>
      </c>
      <c r="C88" s="101">
        <v>0</v>
      </c>
      <c r="D88" s="101">
        <v>0</v>
      </c>
      <c r="E88" s="101">
        <v>0</v>
      </c>
    </row>
    <row r="89" spans="1:5" s="34" customFormat="1" ht="17.25" customHeight="1" x14ac:dyDescent="0.15">
      <c r="A89" s="34" t="s">
        <v>2232</v>
      </c>
      <c r="B89" s="110">
        <v>299</v>
      </c>
      <c r="C89" s="101">
        <v>584</v>
      </c>
      <c r="D89" s="101">
        <v>307</v>
      </c>
      <c r="E89" s="101">
        <v>277</v>
      </c>
    </row>
    <row r="90" spans="1:5" s="34" customFormat="1" ht="17.25" customHeight="1" x14ac:dyDescent="0.15">
      <c r="A90" s="58" t="s">
        <v>2233</v>
      </c>
      <c r="B90" s="111">
        <v>36</v>
      </c>
      <c r="C90" s="102">
        <v>97</v>
      </c>
      <c r="D90" s="102">
        <v>47</v>
      </c>
      <c r="E90" s="102">
        <v>50</v>
      </c>
    </row>
    <row r="91" spans="1:5" s="34" customFormat="1" ht="25.5" customHeight="1" x14ac:dyDescent="0.15"/>
    <row r="92" spans="1:5" s="34" customFormat="1" ht="15" customHeight="1" x14ac:dyDescent="0.15">
      <c r="A92" s="58" t="s">
        <v>2234</v>
      </c>
      <c r="B92" s="58"/>
      <c r="C92" s="58"/>
      <c r="D92" s="58"/>
      <c r="E92" s="58"/>
    </row>
    <row r="93" spans="1:5" s="34" customFormat="1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s="34" customFormat="1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s="34" customFormat="1" ht="17.25" customHeight="1" x14ac:dyDescent="0.15">
      <c r="A95" s="34" t="s">
        <v>2235</v>
      </c>
      <c r="B95" s="110">
        <v>189</v>
      </c>
      <c r="C95" s="101">
        <v>485</v>
      </c>
      <c r="D95" s="101">
        <v>238</v>
      </c>
      <c r="E95" s="101">
        <v>247</v>
      </c>
    </row>
    <row r="96" spans="1:5" s="34" customFormat="1" ht="17.25" customHeight="1" x14ac:dyDescent="0.15">
      <c r="A96" s="34" t="s">
        <v>2236</v>
      </c>
      <c r="B96" s="110">
        <v>155</v>
      </c>
      <c r="C96" s="101">
        <v>392</v>
      </c>
      <c r="D96" s="101">
        <v>187</v>
      </c>
      <c r="E96" s="101">
        <v>205</v>
      </c>
    </row>
    <row r="97" spans="1:7" s="34" customFormat="1" ht="17.25" customHeight="1" x14ac:dyDescent="0.15">
      <c r="A97" s="34" t="s">
        <v>2237</v>
      </c>
      <c r="B97" s="110">
        <v>0</v>
      </c>
      <c r="C97" s="99">
        <v>0</v>
      </c>
      <c r="D97" s="99">
        <v>0</v>
      </c>
      <c r="E97" s="99">
        <v>0</v>
      </c>
    </row>
    <row r="98" spans="1:7" s="34" customFormat="1" ht="17.25" customHeight="1" x14ac:dyDescent="0.15">
      <c r="A98" s="34" t="s">
        <v>899</v>
      </c>
      <c r="B98" s="110">
        <f>SUM(B99:B100)</f>
        <v>1009</v>
      </c>
      <c r="C98" s="99">
        <f t="shared" ref="C98:E98" si="4">SUM(C99:C100)</f>
        <v>2211</v>
      </c>
      <c r="D98" s="99">
        <f t="shared" si="4"/>
        <v>1105</v>
      </c>
      <c r="E98" s="99">
        <f t="shared" si="4"/>
        <v>1106</v>
      </c>
    </row>
    <row r="99" spans="1:7" s="34" customFormat="1" ht="17.25" customHeight="1" x14ac:dyDescent="0.15">
      <c r="A99" s="48" t="s">
        <v>2238</v>
      </c>
      <c r="B99" s="49" t="s">
        <v>299</v>
      </c>
      <c r="C99" s="50" t="s">
        <v>299</v>
      </c>
      <c r="D99" s="50" t="s">
        <v>299</v>
      </c>
      <c r="E99" s="50" t="s">
        <v>299</v>
      </c>
    </row>
    <row r="100" spans="1:7" s="34" customFormat="1" ht="17.25" customHeight="1" x14ac:dyDescent="0.15">
      <c r="A100" s="48" t="s">
        <v>2239</v>
      </c>
      <c r="B100" s="110">
        <v>1009</v>
      </c>
      <c r="C100" s="101">
        <v>2211</v>
      </c>
      <c r="D100" s="101">
        <v>1105</v>
      </c>
      <c r="E100" s="101">
        <v>1106</v>
      </c>
    </row>
    <row r="101" spans="1:7" s="34" customFormat="1" ht="17.25" customHeight="1" x14ac:dyDescent="0.15">
      <c r="A101" s="34" t="s">
        <v>2240</v>
      </c>
      <c r="B101" s="110">
        <v>1069</v>
      </c>
      <c r="C101" s="101">
        <v>2009</v>
      </c>
      <c r="D101" s="101">
        <v>1064</v>
      </c>
      <c r="E101" s="101">
        <v>945</v>
      </c>
    </row>
    <row r="102" spans="1:7" s="34" customFormat="1" ht="17.25" customHeight="1" x14ac:dyDescent="0.15">
      <c r="A102" s="34" t="s">
        <v>2241</v>
      </c>
      <c r="B102" s="110">
        <v>389</v>
      </c>
      <c r="C102" s="101">
        <v>953</v>
      </c>
      <c r="D102" s="101">
        <v>455</v>
      </c>
      <c r="E102" s="101">
        <v>498</v>
      </c>
    </row>
    <row r="103" spans="1:7" s="34" customFormat="1" ht="17.25" customHeight="1" x14ac:dyDescent="0.15">
      <c r="A103" s="67" t="s">
        <v>2242</v>
      </c>
      <c r="B103" s="110">
        <v>71</v>
      </c>
      <c r="C103" s="99">
        <v>183</v>
      </c>
      <c r="D103" s="99">
        <v>92</v>
      </c>
      <c r="E103" s="99">
        <v>91</v>
      </c>
    </row>
    <row r="104" spans="1:7" s="34" customFormat="1" ht="17.25" customHeight="1" x14ac:dyDescent="0.15">
      <c r="A104" s="67" t="s">
        <v>2243</v>
      </c>
      <c r="B104" s="110">
        <v>60</v>
      </c>
      <c r="C104" s="103">
        <v>148</v>
      </c>
      <c r="D104" s="99">
        <v>71</v>
      </c>
      <c r="E104" s="99">
        <v>77</v>
      </c>
      <c r="F104" s="101"/>
      <c r="G104" s="101"/>
    </row>
    <row r="105" spans="1:7" s="34" customFormat="1" ht="17.25" customHeight="1" x14ac:dyDescent="0.15">
      <c r="A105" s="34" t="s">
        <v>2244</v>
      </c>
      <c r="B105" s="49">
        <v>45</v>
      </c>
      <c r="C105" s="50">
        <v>99</v>
      </c>
      <c r="D105" s="50">
        <v>43</v>
      </c>
      <c r="E105" s="50">
        <v>56</v>
      </c>
    </row>
    <row r="106" spans="1:7" s="34" customFormat="1" ht="17.25" customHeight="1" x14ac:dyDescent="0.15">
      <c r="A106" s="34" t="s">
        <v>2245</v>
      </c>
      <c r="B106" s="110">
        <v>193</v>
      </c>
      <c r="C106" s="101">
        <v>478</v>
      </c>
      <c r="D106" s="101">
        <v>227</v>
      </c>
      <c r="E106" s="101">
        <v>251</v>
      </c>
    </row>
    <row r="107" spans="1:7" s="34" customFormat="1" ht="17.25" customHeight="1" x14ac:dyDescent="0.15">
      <c r="A107" s="34" t="s">
        <v>2246</v>
      </c>
      <c r="B107" s="110">
        <v>108</v>
      </c>
      <c r="C107" s="101">
        <v>256</v>
      </c>
      <c r="D107" s="101">
        <v>115</v>
      </c>
      <c r="E107" s="101">
        <v>141</v>
      </c>
    </row>
    <row r="108" spans="1:7" s="34" customFormat="1" ht="17.25" customHeight="1" x14ac:dyDescent="0.15">
      <c r="A108" s="34" t="s">
        <v>2247</v>
      </c>
      <c r="B108" s="110">
        <v>75</v>
      </c>
      <c r="C108" s="99">
        <v>185</v>
      </c>
      <c r="D108" s="99">
        <v>85</v>
      </c>
      <c r="E108" s="99">
        <v>100</v>
      </c>
    </row>
    <row r="109" spans="1:7" s="34" customFormat="1" ht="17.25" customHeight="1" x14ac:dyDescent="0.15">
      <c r="A109" s="34" t="s">
        <v>2248</v>
      </c>
      <c r="B109" s="110">
        <v>141</v>
      </c>
      <c r="C109" s="99">
        <v>343</v>
      </c>
      <c r="D109" s="99">
        <v>179</v>
      </c>
      <c r="E109" s="99">
        <v>164</v>
      </c>
    </row>
    <row r="110" spans="1:7" s="34" customFormat="1" ht="17.25" customHeight="1" x14ac:dyDescent="0.15">
      <c r="A110" s="34" t="s">
        <v>2249</v>
      </c>
      <c r="B110" s="110">
        <f>SUM(B111:B113)</f>
        <v>1254</v>
      </c>
      <c r="C110" s="99">
        <f t="shared" ref="C110:E110" si="5">SUM(C111:C113)</f>
        <v>2257</v>
      </c>
      <c r="D110" s="99">
        <f t="shared" si="5"/>
        <v>1191</v>
      </c>
      <c r="E110" s="99">
        <f t="shared" si="5"/>
        <v>1066</v>
      </c>
    </row>
    <row r="111" spans="1:7" s="34" customFormat="1" ht="17.25" customHeight="1" x14ac:dyDescent="0.15">
      <c r="A111" s="48" t="s">
        <v>2250</v>
      </c>
      <c r="B111" s="110">
        <v>0</v>
      </c>
      <c r="C111" s="101">
        <v>0</v>
      </c>
      <c r="D111" s="101">
        <v>0</v>
      </c>
      <c r="E111" s="101">
        <v>0</v>
      </c>
    </row>
    <row r="112" spans="1:7" s="34" customFormat="1" ht="17.25" customHeight="1" x14ac:dyDescent="0.15">
      <c r="A112" s="48" t="s">
        <v>2251</v>
      </c>
      <c r="B112" s="110">
        <v>587</v>
      </c>
      <c r="C112" s="101">
        <v>1102</v>
      </c>
      <c r="D112" s="101">
        <v>569</v>
      </c>
      <c r="E112" s="101">
        <v>533</v>
      </c>
    </row>
    <row r="113" spans="1:5" s="34" customFormat="1" ht="17.25" customHeight="1" x14ac:dyDescent="0.15">
      <c r="A113" s="48" t="s">
        <v>2252</v>
      </c>
      <c r="B113" s="110">
        <v>667</v>
      </c>
      <c r="C113" s="101">
        <v>1155</v>
      </c>
      <c r="D113" s="101">
        <v>622</v>
      </c>
      <c r="E113" s="101">
        <v>533</v>
      </c>
    </row>
    <row r="114" spans="1:5" s="34" customFormat="1" ht="17.25" customHeight="1" x14ac:dyDescent="0.15">
      <c r="A114" s="34" t="s">
        <v>2253</v>
      </c>
      <c r="B114" s="110">
        <v>40</v>
      </c>
      <c r="C114" s="101">
        <v>87</v>
      </c>
      <c r="D114" s="101">
        <v>47</v>
      </c>
      <c r="E114" s="101">
        <v>40</v>
      </c>
    </row>
    <row r="115" spans="1:5" s="34" customFormat="1" ht="17.25" customHeight="1" x14ac:dyDescent="0.15">
      <c r="A115" s="34" t="s">
        <v>2254</v>
      </c>
      <c r="B115" s="110">
        <v>0</v>
      </c>
      <c r="C115" s="101">
        <v>0</v>
      </c>
      <c r="D115" s="101">
        <v>0</v>
      </c>
      <c r="E115" s="101">
        <v>0</v>
      </c>
    </row>
    <row r="116" spans="1:5" s="34" customFormat="1" ht="17.25" customHeight="1" x14ac:dyDescent="0.15">
      <c r="A116" s="34" t="s">
        <v>2255</v>
      </c>
      <c r="B116" s="110">
        <v>0</v>
      </c>
      <c r="C116" s="101">
        <v>0</v>
      </c>
      <c r="D116" s="101">
        <v>0</v>
      </c>
      <c r="E116" s="101">
        <v>0</v>
      </c>
    </row>
    <row r="117" spans="1:5" s="34" customFormat="1" ht="17.25" customHeight="1" x14ac:dyDescent="0.15">
      <c r="A117" s="34" t="s">
        <v>2256</v>
      </c>
      <c r="B117" s="110">
        <v>0</v>
      </c>
      <c r="C117" s="101">
        <v>0</v>
      </c>
      <c r="D117" s="101">
        <v>0</v>
      </c>
      <c r="E117" s="101">
        <v>0</v>
      </c>
    </row>
    <row r="118" spans="1:5" s="34" customFormat="1" ht="17.25" customHeight="1" x14ac:dyDescent="0.15">
      <c r="A118" s="34" t="s">
        <v>2257</v>
      </c>
      <c r="B118" s="49">
        <v>5</v>
      </c>
      <c r="C118" s="47">
        <v>12</v>
      </c>
      <c r="D118" s="47">
        <v>4</v>
      </c>
      <c r="E118" s="47">
        <v>8</v>
      </c>
    </row>
    <row r="119" spans="1:5" s="34" customFormat="1" ht="17.25" customHeight="1" x14ac:dyDescent="0.15">
      <c r="A119" s="34" t="s">
        <v>2258</v>
      </c>
      <c r="B119" s="49">
        <v>4</v>
      </c>
      <c r="C119" s="50">
        <v>11</v>
      </c>
      <c r="D119" s="50">
        <v>6</v>
      </c>
      <c r="E119" s="50">
        <v>5</v>
      </c>
    </row>
    <row r="120" spans="1:5" s="34" customFormat="1" ht="17.25" customHeight="1" x14ac:dyDescent="0.15">
      <c r="A120" s="34" t="s">
        <v>2259</v>
      </c>
      <c r="B120" s="110">
        <v>14</v>
      </c>
      <c r="C120" s="101">
        <v>31</v>
      </c>
      <c r="D120" s="101">
        <v>17</v>
      </c>
      <c r="E120" s="101">
        <v>14</v>
      </c>
    </row>
    <row r="121" spans="1:5" s="34" customFormat="1" ht="17.25" customHeight="1" x14ac:dyDescent="0.15">
      <c r="A121" s="34" t="s">
        <v>2260</v>
      </c>
      <c r="B121" s="110">
        <v>0</v>
      </c>
      <c r="C121" s="101">
        <v>0</v>
      </c>
      <c r="D121" s="101">
        <v>0</v>
      </c>
      <c r="E121" s="101">
        <v>0</v>
      </c>
    </row>
    <row r="122" spans="1:5" s="34" customFormat="1" ht="17.25" customHeight="1" x14ac:dyDescent="0.15">
      <c r="A122" s="34" t="s">
        <v>2261</v>
      </c>
      <c r="B122" s="110">
        <v>0</v>
      </c>
      <c r="C122" s="101">
        <v>0</v>
      </c>
      <c r="D122" s="101">
        <v>0</v>
      </c>
      <c r="E122" s="101">
        <v>0</v>
      </c>
    </row>
    <row r="123" spans="1:5" s="34" customFormat="1" ht="17.25" customHeight="1" x14ac:dyDescent="0.15">
      <c r="A123" s="34" t="s">
        <v>2262</v>
      </c>
      <c r="B123" s="110">
        <f>SUM(B124:B126)</f>
        <v>447</v>
      </c>
      <c r="C123" s="99">
        <f t="shared" ref="C123:E123" si="6">SUM(C124:C126)</f>
        <v>1067</v>
      </c>
      <c r="D123" s="99">
        <f t="shared" si="6"/>
        <v>516</v>
      </c>
      <c r="E123" s="99">
        <f t="shared" si="6"/>
        <v>551</v>
      </c>
    </row>
    <row r="124" spans="1:5" s="34" customFormat="1" ht="17.25" customHeight="1" x14ac:dyDescent="0.15">
      <c r="A124" s="48" t="s">
        <v>2263</v>
      </c>
      <c r="B124" s="110">
        <v>50</v>
      </c>
      <c r="C124" s="99">
        <v>124</v>
      </c>
      <c r="D124" s="99">
        <v>66</v>
      </c>
      <c r="E124" s="99">
        <v>58</v>
      </c>
    </row>
    <row r="125" spans="1:5" s="34" customFormat="1" ht="17.25" customHeight="1" x14ac:dyDescent="0.15">
      <c r="A125" s="48" t="s">
        <v>2264</v>
      </c>
      <c r="B125" s="110">
        <v>232</v>
      </c>
      <c r="C125" s="101">
        <v>503</v>
      </c>
      <c r="D125" s="101">
        <v>248</v>
      </c>
      <c r="E125" s="101">
        <v>255</v>
      </c>
    </row>
    <row r="126" spans="1:5" s="34" customFormat="1" ht="17.25" customHeight="1" x14ac:dyDescent="0.15">
      <c r="A126" s="48" t="s">
        <v>2265</v>
      </c>
      <c r="B126" s="110">
        <v>165</v>
      </c>
      <c r="C126" s="99">
        <v>440</v>
      </c>
      <c r="D126" s="99">
        <v>202</v>
      </c>
      <c r="E126" s="99">
        <v>238</v>
      </c>
    </row>
    <row r="127" spans="1:5" s="34" customFormat="1" ht="17.25" customHeight="1" x14ac:dyDescent="0.15">
      <c r="A127" s="34" t="s">
        <v>2266</v>
      </c>
      <c r="B127" s="110">
        <f>SUM(B128:B130)</f>
        <v>2055</v>
      </c>
      <c r="C127" s="99">
        <f t="shared" ref="C127:E127" si="7">SUM(C128:C130)</f>
        <v>5671</v>
      </c>
      <c r="D127" s="99">
        <f t="shared" si="7"/>
        <v>2859</v>
      </c>
      <c r="E127" s="99">
        <f t="shared" si="7"/>
        <v>2812</v>
      </c>
    </row>
    <row r="128" spans="1:5" s="34" customFormat="1" ht="17.25" customHeight="1" x14ac:dyDescent="0.15">
      <c r="A128" s="48" t="s">
        <v>2267</v>
      </c>
      <c r="B128" s="110">
        <v>673</v>
      </c>
      <c r="C128" s="99">
        <v>1870</v>
      </c>
      <c r="D128" s="99">
        <v>948</v>
      </c>
      <c r="E128" s="99">
        <v>922</v>
      </c>
    </row>
    <row r="129" spans="1:5" s="34" customFormat="1" ht="17.25" customHeight="1" x14ac:dyDescent="0.15">
      <c r="A129" s="48" t="s">
        <v>2268</v>
      </c>
      <c r="B129" s="110">
        <v>879</v>
      </c>
      <c r="C129" s="101">
        <v>2508</v>
      </c>
      <c r="D129" s="101">
        <v>1251</v>
      </c>
      <c r="E129" s="101">
        <v>1257</v>
      </c>
    </row>
    <row r="130" spans="1:5" s="34" customFormat="1" ht="17.25" customHeight="1" x14ac:dyDescent="0.15">
      <c r="A130" s="48" t="s">
        <v>2269</v>
      </c>
      <c r="B130" s="110">
        <v>503</v>
      </c>
      <c r="C130" s="101">
        <v>1293</v>
      </c>
      <c r="D130" s="101">
        <v>660</v>
      </c>
      <c r="E130" s="101">
        <v>633</v>
      </c>
    </row>
    <row r="131" spans="1:5" s="34" customFormat="1" ht="17.25" customHeight="1" x14ac:dyDescent="0.15">
      <c r="A131" s="34" t="s">
        <v>2270</v>
      </c>
      <c r="B131" s="110">
        <f>SUM(B132:B135,B140:B142)</f>
        <v>3606</v>
      </c>
      <c r="C131" s="99">
        <f t="shared" ref="C131:E131" si="8">SUM(C132:C135,C140:C142)</f>
        <v>9401</v>
      </c>
      <c r="D131" s="99">
        <f t="shared" si="8"/>
        <v>4749</v>
      </c>
      <c r="E131" s="99">
        <f t="shared" si="8"/>
        <v>4652</v>
      </c>
    </row>
    <row r="132" spans="1:5" s="34" customFormat="1" ht="17.25" customHeight="1" x14ac:dyDescent="0.15">
      <c r="A132" s="48" t="s">
        <v>2271</v>
      </c>
      <c r="B132" s="49" t="s">
        <v>299</v>
      </c>
      <c r="C132" s="50" t="s">
        <v>299</v>
      </c>
      <c r="D132" s="50" t="s">
        <v>299</v>
      </c>
      <c r="E132" s="50" t="s">
        <v>299</v>
      </c>
    </row>
    <row r="133" spans="1:5" s="34" customFormat="1" ht="17.25" customHeight="1" x14ac:dyDescent="0.15">
      <c r="A133" s="48" t="s">
        <v>2272</v>
      </c>
      <c r="B133" s="110">
        <v>303</v>
      </c>
      <c r="C133" s="101">
        <v>749</v>
      </c>
      <c r="D133" s="101">
        <v>395</v>
      </c>
      <c r="E133" s="101">
        <v>354</v>
      </c>
    </row>
    <row r="134" spans="1:5" s="34" customFormat="1" ht="17.25" customHeight="1" x14ac:dyDescent="0.15">
      <c r="A134" s="48" t="s">
        <v>2273</v>
      </c>
      <c r="B134" s="110">
        <v>427</v>
      </c>
      <c r="C134" s="101">
        <v>1121</v>
      </c>
      <c r="D134" s="101">
        <v>569</v>
      </c>
      <c r="E134" s="101">
        <v>552</v>
      </c>
    </row>
    <row r="135" spans="1:5" s="34" customFormat="1" ht="17.25" customHeight="1" x14ac:dyDescent="0.15">
      <c r="A135" s="57" t="s">
        <v>2274</v>
      </c>
      <c r="B135" s="111">
        <v>842</v>
      </c>
      <c r="C135" s="102">
        <v>2207</v>
      </c>
      <c r="D135" s="102">
        <v>1142</v>
      </c>
      <c r="E135" s="102">
        <v>1065</v>
      </c>
    </row>
    <row r="136" spans="1:5" s="34" customFormat="1" ht="25.5" customHeight="1" x14ac:dyDescent="0.15"/>
    <row r="137" spans="1:5" s="34" customFormat="1" ht="15" customHeight="1" x14ac:dyDescent="0.15">
      <c r="A137" s="58" t="s">
        <v>2275</v>
      </c>
      <c r="B137" s="58"/>
      <c r="C137" s="58"/>
      <c r="D137" s="58"/>
      <c r="E137" s="58"/>
    </row>
    <row r="138" spans="1:5" s="34" customFormat="1" ht="15" customHeight="1" x14ac:dyDescent="0.15">
      <c r="A138" s="60" t="s">
        <v>2</v>
      </c>
      <c r="B138" s="61" t="s">
        <v>3</v>
      </c>
      <c r="C138" s="97" t="s">
        <v>4</v>
      </c>
      <c r="D138" s="98"/>
      <c r="E138" s="98"/>
    </row>
    <row r="139" spans="1:5" s="34" customFormat="1" ht="15" customHeight="1" x14ac:dyDescent="0.15">
      <c r="A139" s="41"/>
      <c r="B139" s="42"/>
      <c r="C139" s="43" t="s">
        <v>5</v>
      </c>
      <c r="D139" s="43" t="s">
        <v>6</v>
      </c>
      <c r="E139" s="44" t="s">
        <v>7</v>
      </c>
    </row>
    <row r="140" spans="1:5" s="34" customFormat="1" ht="17.25" customHeight="1" x14ac:dyDescent="0.15">
      <c r="A140" s="48" t="s">
        <v>2276</v>
      </c>
      <c r="B140" s="110">
        <v>1025</v>
      </c>
      <c r="C140" s="101">
        <v>2422</v>
      </c>
      <c r="D140" s="101">
        <v>1169</v>
      </c>
      <c r="E140" s="101">
        <v>1253</v>
      </c>
    </row>
    <row r="141" spans="1:5" s="34" customFormat="1" ht="17.25" customHeight="1" x14ac:dyDescent="0.15">
      <c r="A141" s="48" t="s">
        <v>2277</v>
      </c>
      <c r="B141" s="110">
        <v>553</v>
      </c>
      <c r="C141" s="101">
        <v>1562</v>
      </c>
      <c r="D141" s="101">
        <v>782</v>
      </c>
      <c r="E141" s="101">
        <v>780</v>
      </c>
    </row>
    <row r="142" spans="1:5" s="34" customFormat="1" ht="17.25" customHeight="1" x14ac:dyDescent="0.15">
      <c r="A142" s="48" t="s">
        <v>2278</v>
      </c>
      <c r="B142" s="110">
        <v>456</v>
      </c>
      <c r="C142" s="101">
        <v>1340</v>
      </c>
      <c r="D142" s="101">
        <v>692</v>
      </c>
      <c r="E142" s="101">
        <v>648</v>
      </c>
    </row>
    <row r="143" spans="1:5" s="34" customFormat="1" ht="17.25" customHeight="1" x14ac:dyDescent="0.15">
      <c r="A143" s="34" t="s">
        <v>2279</v>
      </c>
      <c r="B143" s="110">
        <f>SUM(B144:B146)</f>
        <v>1590</v>
      </c>
      <c r="C143" s="99">
        <f t="shared" ref="C143:E143" si="9">SUM(C144:C146)</f>
        <v>4029</v>
      </c>
      <c r="D143" s="99">
        <f t="shared" si="9"/>
        <v>2069</v>
      </c>
      <c r="E143" s="99">
        <f t="shared" si="9"/>
        <v>1960</v>
      </c>
    </row>
    <row r="144" spans="1:5" s="34" customFormat="1" ht="17.25" customHeight="1" x14ac:dyDescent="0.15">
      <c r="A144" s="48" t="s">
        <v>2280</v>
      </c>
      <c r="B144" s="110">
        <v>289</v>
      </c>
      <c r="C144" s="99">
        <v>628</v>
      </c>
      <c r="D144" s="99">
        <v>349</v>
      </c>
      <c r="E144" s="99">
        <v>279</v>
      </c>
    </row>
    <row r="145" spans="1:5" s="34" customFormat="1" ht="17.25" customHeight="1" x14ac:dyDescent="0.15">
      <c r="A145" s="48" t="s">
        <v>2281</v>
      </c>
      <c r="B145" s="110">
        <v>537</v>
      </c>
      <c r="C145" s="101">
        <v>1326</v>
      </c>
      <c r="D145" s="101">
        <v>663</v>
      </c>
      <c r="E145" s="101">
        <v>663</v>
      </c>
    </row>
    <row r="146" spans="1:5" s="34" customFormat="1" ht="17.25" customHeight="1" x14ac:dyDescent="0.15">
      <c r="A146" s="48" t="s">
        <v>2282</v>
      </c>
      <c r="B146" s="110">
        <v>764</v>
      </c>
      <c r="C146" s="99">
        <v>2075</v>
      </c>
      <c r="D146" s="99">
        <v>1057</v>
      </c>
      <c r="E146" s="99">
        <v>1018</v>
      </c>
    </row>
    <row r="147" spans="1:5" s="34" customFormat="1" ht="17.25" customHeight="1" x14ac:dyDescent="0.15">
      <c r="A147" s="34" t="s">
        <v>2283</v>
      </c>
      <c r="B147" s="110">
        <f>SUM(B148:B149)</f>
        <v>2472</v>
      </c>
      <c r="C147" s="99">
        <f t="shared" ref="C147:E147" si="10">SUM(C148:C149)</f>
        <v>5428</v>
      </c>
      <c r="D147" s="99">
        <f t="shared" si="10"/>
        <v>2803</v>
      </c>
      <c r="E147" s="99">
        <f t="shared" si="10"/>
        <v>2625</v>
      </c>
    </row>
    <row r="148" spans="1:5" s="34" customFormat="1" ht="17.25" customHeight="1" x14ac:dyDescent="0.15">
      <c r="A148" s="48" t="s">
        <v>2284</v>
      </c>
      <c r="B148" s="110">
        <v>1305</v>
      </c>
      <c r="C148" s="99">
        <v>2833</v>
      </c>
      <c r="D148" s="99">
        <v>1437</v>
      </c>
      <c r="E148" s="99">
        <v>1396</v>
      </c>
    </row>
    <row r="149" spans="1:5" s="34" customFormat="1" ht="17.25" customHeight="1" x14ac:dyDescent="0.15">
      <c r="A149" s="48" t="s">
        <v>2285</v>
      </c>
      <c r="B149" s="110">
        <v>1167</v>
      </c>
      <c r="C149" s="99">
        <v>2595</v>
      </c>
      <c r="D149" s="99">
        <v>1366</v>
      </c>
      <c r="E149" s="99">
        <v>1229</v>
      </c>
    </row>
    <row r="150" spans="1:5" s="34" customFormat="1" ht="17.25" customHeight="1" x14ac:dyDescent="0.15">
      <c r="A150" s="45" t="s">
        <v>2286</v>
      </c>
      <c r="B150" s="110">
        <v>1191</v>
      </c>
      <c r="C150" s="99">
        <v>2960</v>
      </c>
      <c r="D150" s="99">
        <v>1523</v>
      </c>
      <c r="E150" s="99">
        <v>1437</v>
      </c>
    </row>
    <row r="151" spans="1:5" s="34" customFormat="1" ht="17.25" customHeight="1" x14ac:dyDescent="0.15">
      <c r="A151" s="45" t="s">
        <v>2287</v>
      </c>
      <c r="B151" s="110">
        <v>632</v>
      </c>
      <c r="C151" s="99">
        <v>1216</v>
      </c>
      <c r="D151" s="99">
        <v>616</v>
      </c>
      <c r="E151" s="99">
        <v>600</v>
      </c>
    </row>
    <row r="152" spans="1:5" s="34" customFormat="1" ht="17.25" customHeight="1" x14ac:dyDescent="0.15">
      <c r="A152" s="45" t="s">
        <v>2288</v>
      </c>
      <c r="B152" s="110">
        <v>1007</v>
      </c>
      <c r="C152" s="99">
        <v>2681</v>
      </c>
      <c r="D152" s="99">
        <v>1374</v>
      </c>
      <c r="E152" s="99">
        <v>1307</v>
      </c>
    </row>
    <row r="153" spans="1:5" s="34" customFormat="1" ht="17.25" customHeight="1" x14ac:dyDescent="0.15">
      <c r="A153" s="34" t="s">
        <v>2289</v>
      </c>
      <c r="B153" s="110">
        <v>659</v>
      </c>
      <c r="C153" s="99">
        <v>1493</v>
      </c>
      <c r="D153" s="99">
        <v>775</v>
      </c>
      <c r="E153" s="99">
        <v>718</v>
      </c>
    </row>
    <row r="154" spans="1:5" s="34" customFormat="1" ht="17.25" customHeight="1" x14ac:dyDescent="0.15">
      <c r="A154" s="34" t="s">
        <v>2290</v>
      </c>
      <c r="B154" s="110">
        <v>92</v>
      </c>
      <c r="C154" s="101">
        <v>223</v>
      </c>
      <c r="D154" s="101">
        <v>121</v>
      </c>
      <c r="E154" s="101">
        <v>102</v>
      </c>
    </row>
    <row r="155" spans="1:5" s="34" customFormat="1" ht="17.25" customHeight="1" x14ac:dyDescent="0.15">
      <c r="A155" s="34" t="s">
        <v>2291</v>
      </c>
      <c r="B155" s="110">
        <v>66</v>
      </c>
      <c r="C155" s="101">
        <v>189</v>
      </c>
      <c r="D155" s="101">
        <v>91</v>
      </c>
      <c r="E155" s="101">
        <v>98</v>
      </c>
    </row>
    <row r="156" spans="1:5" s="34" customFormat="1" ht="17.25" customHeight="1" x14ac:dyDescent="0.15">
      <c r="A156" s="34" t="s">
        <v>2292</v>
      </c>
      <c r="B156" s="110">
        <v>364</v>
      </c>
      <c r="C156" s="101">
        <v>776</v>
      </c>
      <c r="D156" s="101">
        <v>424</v>
      </c>
      <c r="E156" s="101">
        <v>352</v>
      </c>
    </row>
    <row r="157" spans="1:5" s="34" customFormat="1" ht="17.25" customHeight="1" x14ac:dyDescent="0.15">
      <c r="A157" s="34" t="s">
        <v>2293</v>
      </c>
      <c r="B157" s="110">
        <v>130</v>
      </c>
      <c r="C157" s="99">
        <v>322</v>
      </c>
      <c r="D157" s="99">
        <v>156</v>
      </c>
      <c r="E157" s="99">
        <v>166</v>
      </c>
    </row>
    <row r="158" spans="1:5" s="34" customFormat="1" ht="17.25" customHeight="1" x14ac:dyDescent="0.15">
      <c r="A158" s="34" t="s">
        <v>2294</v>
      </c>
      <c r="B158" s="110">
        <v>369</v>
      </c>
      <c r="C158" s="101">
        <v>883</v>
      </c>
      <c r="D158" s="101">
        <v>422</v>
      </c>
      <c r="E158" s="101">
        <v>461</v>
      </c>
    </row>
    <row r="159" spans="1:5" s="34" customFormat="1" ht="17.25" customHeight="1" x14ac:dyDescent="0.15">
      <c r="A159" s="34" t="s">
        <v>2295</v>
      </c>
      <c r="B159" s="110">
        <v>260</v>
      </c>
      <c r="C159" s="101">
        <v>668</v>
      </c>
      <c r="D159" s="101">
        <v>324</v>
      </c>
      <c r="E159" s="101">
        <v>344</v>
      </c>
    </row>
    <row r="160" spans="1:5" s="34" customFormat="1" ht="17.25" customHeight="1" x14ac:dyDescent="0.15">
      <c r="A160" s="67" t="s">
        <v>2296</v>
      </c>
      <c r="B160" s="110">
        <v>164</v>
      </c>
      <c r="C160" s="99">
        <v>401</v>
      </c>
      <c r="D160" s="99">
        <v>213</v>
      </c>
      <c r="E160" s="99">
        <v>188</v>
      </c>
    </row>
    <row r="161" spans="1:5" s="34" customFormat="1" ht="17.25" customHeight="1" x14ac:dyDescent="0.15">
      <c r="A161" s="67" t="s">
        <v>2297</v>
      </c>
      <c r="B161" s="110">
        <v>171</v>
      </c>
      <c r="C161" s="103">
        <v>396</v>
      </c>
      <c r="D161" s="99">
        <v>192</v>
      </c>
      <c r="E161" s="99">
        <v>204</v>
      </c>
    </row>
    <row r="162" spans="1:5" s="34" customFormat="1" ht="17.25" customHeight="1" x14ac:dyDescent="0.15">
      <c r="A162" s="67" t="s">
        <v>2298</v>
      </c>
      <c r="B162" s="110">
        <v>153</v>
      </c>
      <c r="C162" s="99">
        <v>400</v>
      </c>
      <c r="D162" s="99">
        <v>188</v>
      </c>
      <c r="E162" s="99">
        <v>212</v>
      </c>
    </row>
    <row r="163" spans="1:5" s="34" customFormat="1" ht="17.25" customHeight="1" x14ac:dyDescent="0.15">
      <c r="A163" s="34" t="s">
        <v>2299</v>
      </c>
      <c r="B163" s="110">
        <v>138</v>
      </c>
      <c r="C163" s="101">
        <v>336</v>
      </c>
      <c r="D163" s="101">
        <v>159</v>
      </c>
      <c r="E163" s="101">
        <v>177</v>
      </c>
    </row>
    <row r="164" spans="1:5" s="34" customFormat="1" ht="17.25" customHeight="1" x14ac:dyDescent="0.15">
      <c r="A164" s="34" t="s">
        <v>2300</v>
      </c>
      <c r="B164" s="110">
        <v>145</v>
      </c>
      <c r="C164" s="101">
        <v>402</v>
      </c>
      <c r="D164" s="101">
        <v>196</v>
      </c>
      <c r="E164" s="101">
        <v>206</v>
      </c>
    </row>
    <row r="165" spans="1:5" s="34" customFormat="1" ht="17.25" customHeight="1" x14ac:dyDescent="0.15">
      <c r="A165" s="34" t="s">
        <v>2301</v>
      </c>
      <c r="B165" s="110">
        <v>293</v>
      </c>
      <c r="C165" s="101">
        <v>793</v>
      </c>
      <c r="D165" s="101">
        <v>397</v>
      </c>
      <c r="E165" s="101">
        <v>396</v>
      </c>
    </row>
    <row r="166" spans="1:5" s="34" customFormat="1" ht="17.25" customHeight="1" x14ac:dyDescent="0.15">
      <c r="A166" s="34" t="s">
        <v>2302</v>
      </c>
      <c r="B166" s="110">
        <v>164</v>
      </c>
      <c r="C166" s="101">
        <v>379</v>
      </c>
      <c r="D166" s="101">
        <v>177</v>
      </c>
      <c r="E166" s="101">
        <v>202</v>
      </c>
    </row>
    <row r="167" spans="1:5" s="34" customFormat="1" ht="17.25" customHeight="1" x14ac:dyDescent="0.15">
      <c r="A167" s="34" t="s">
        <v>2303</v>
      </c>
      <c r="B167" s="110">
        <v>274</v>
      </c>
      <c r="C167" s="99">
        <v>676</v>
      </c>
      <c r="D167" s="99">
        <v>345</v>
      </c>
      <c r="E167" s="99">
        <v>331</v>
      </c>
    </row>
    <row r="168" spans="1:5" s="34" customFormat="1" ht="17.25" customHeight="1" x14ac:dyDescent="0.15">
      <c r="A168" s="34" t="s">
        <v>2304</v>
      </c>
      <c r="B168" s="110">
        <v>811</v>
      </c>
      <c r="C168" s="101">
        <v>2026</v>
      </c>
      <c r="D168" s="101">
        <v>1001</v>
      </c>
      <c r="E168" s="101">
        <v>1025</v>
      </c>
    </row>
    <row r="169" spans="1:5" s="34" customFormat="1" ht="17.25" customHeight="1" x14ac:dyDescent="0.15">
      <c r="A169" s="34" t="s">
        <v>2305</v>
      </c>
      <c r="B169" s="110">
        <v>556</v>
      </c>
      <c r="C169" s="101">
        <v>1400</v>
      </c>
      <c r="D169" s="101">
        <v>720</v>
      </c>
      <c r="E169" s="101">
        <v>680</v>
      </c>
    </row>
    <row r="170" spans="1:5" s="34" customFormat="1" ht="17.25" customHeight="1" x14ac:dyDescent="0.15">
      <c r="A170" s="34" t="s">
        <v>2306</v>
      </c>
      <c r="B170" s="110">
        <v>499</v>
      </c>
      <c r="C170" s="101">
        <v>1129</v>
      </c>
      <c r="D170" s="101">
        <v>563</v>
      </c>
      <c r="E170" s="101">
        <v>566</v>
      </c>
    </row>
    <row r="171" spans="1:5" s="34" customFormat="1" ht="17.25" customHeight="1" x14ac:dyDescent="0.15">
      <c r="A171" s="34" t="s">
        <v>2307</v>
      </c>
      <c r="B171" s="110">
        <v>1192</v>
      </c>
      <c r="C171" s="99">
        <v>2521</v>
      </c>
      <c r="D171" s="99">
        <v>1267</v>
      </c>
      <c r="E171" s="99">
        <v>1254</v>
      </c>
    </row>
    <row r="172" spans="1:5" s="34" customFormat="1" ht="17.25" customHeight="1" x14ac:dyDescent="0.15">
      <c r="A172" s="34" t="s">
        <v>2308</v>
      </c>
      <c r="B172" s="110">
        <v>765</v>
      </c>
      <c r="C172" s="99">
        <v>1955</v>
      </c>
      <c r="D172" s="99">
        <v>981</v>
      </c>
      <c r="E172" s="99">
        <v>974</v>
      </c>
    </row>
    <row r="173" spans="1:5" s="34" customFormat="1" ht="17.25" customHeight="1" x14ac:dyDescent="0.15">
      <c r="A173" s="34" t="s">
        <v>2309</v>
      </c>
      <c r="B173" s="110">
        <v>300</v>
      </c>
      <c r="C173" s="99">
        <v>757</v>
      </c>
      <c r="D173" s="99">
        <v>377</v>
      </c>
      <c r="E173" s="99">
        <v>380</v>
      </c>
    </row>
    <row r="174" spans="1:5" s="34" customFormat="1" ht="17.25" customHeight="1" x14ac:dyDescent="0.15">
      <c r="A174" s="34" t="s">
        <v>2310</v>
      </c>
      <c r="B174" s="110">
        <f>SUM(B175:B177)</f>
        <v>552</v>
      </c>
      <c r="C174" s="99">
        <f t="shared" ref="C174:E174" si="11">SUM(C175:C177)</f>
        <v>669</v>
      </c>
      <c r="D174" s="99">
        <f t="shared" si="11"/>
        <v>334</v>
      </c>
      <c r="E174" s="99">
        <f t="shared" si="11"/>
        <v>335</v>
      </c>
    </row>
    <row r="175" spans="1:5" s="34" customFormat="1" ht="17.25" customHeight="1" x14ac:dyDescent="0.15">
      <c r="A175" s="48" t="s">
        <v>2311</v>
      </c>
      <c r="B175" s="110">
        <v>0</v>
      </c>
      <c r="C175" s="101">
        <v>0</v>
      </c>
      <c r="D175" s="101">
        <v>0</v>
      </c>
      <c r="E175" s="101">
        <v>0</v>
      </c>
    </row>
    <row r="176" spans="1:5" s="34" customFormat="1" ht="17.25" customHeight="1" x14ac:dyDescent="0.15">
      <c r="A176" s="48" t="s">
        <v>2312</v>
      </c>
      <c r="B176" s="110">
        <v>552</v>
      </c>
      <c r="C176" s="101">
        <v>669</v>
      </c>
      <c r="D176" s="101">
        <v>334</v>
      </c>
      <c r="E176" s="101">
        <v>335</v>
      </c>
    </row>
    <row r="177" spans="1:5" s="34" customFormat="1" ht="17.25" customHeight="1" x14ac:dyDescent="0.15">
      <c r="A177" s="48" t="s">
        <v>2313</v>
      </c>
      <c r="B177" s="110">
        <v>0</v>
      </c>
      <c r="C177" s="101">
        <v>0</v>
      </c>
      <c r="D177" s="101">
        <v>0</v>
      </c>
      <c r="E177" s="101">
        <v>0</v>
      </c>
    </row>
    <row r="178" spans="1:5" s="34" customFormat="1" ht="17.25" customHeight="1" x14ac:dyDescent="0.15">
      <c r="A178" s="34" t="s">
        <v>2314</v>
      </c>
      <c r="B178" s="110">
        <f>SUM(B179:B180,B185:B186)</f>
        <v>4186</v>
      </c>
      <c r="C178" s="99">
        <f t="shared" ref="C178:E178" si="12">SUM(C179:C180,C185:C186)</f>
        <v>5088</v>
      </c>
      <c r="D178" s="99">
        <f t="shared" si="12"/>
        <v>2855</v>
      </c>
      <c r="E178" s="99">
        <f t="shared" si="12"/>
        <v>2233</v>
      </c>
    </row>
    <row r="179" spans="1:5" s="34" customFormat="1" ht="17.25" customHeight="1" x14ac:dyDescent="0.15">
      <c r="A179" s="48" t="s">
        <v>2315</v>
      </c>
      <c r="B179" s="110">
        <v>558</v>
      </c>
      <c r="C179" s="99">
        <v>876</v>
      </c>
      <c r="D179" s="99">
        <v>472</v>
      </c>
      <c r="E179" s="99">
        <v>404</v>
      </c>
    </row>
    <row r="180" spans="1:5" s="34" customFormat="1" ht="17.25" customHeight="1" x14ac:dyDescent="0.15">
      <c r="A180" s="57" t="s">
        <v>2316</v>
      </c>
      <c r="B180" s="111">
        <v>2220</v>
      </c>
      <c r="C180" s="102">
        <v>2571</v>
      </c>
      <c r="D180" s="102">
        <v>1365</v>
      </c>
      <c r="E180" s="102">
        <v>1206</v>
      </c>
    </row>
    <row r="181" spans="1:5" s="34" customFormat="1" ht="25.5" customHeight="1" x14ac:dyDescent="0.15"/>
    <row r="182" spans="1:5" s="34" customFormat="1" ht="15" customHeight="1" x14ac:dyDescent="0.15">
      <c r="A182" s="58" t="s">
        <v>2317</v>
      </c>
      <c r="B182" s="58"/>
      <c r="C182" s="58"/>
      <c r="D182" s="58"/>
      <c r="E182" s="58"/>
    </row>
    <row r="183" spans="1:5" s="34" customFormat="1" ht="15" customHeight="1" x14ac:dyDescent="0.15">
      <c r="A183" s="60" t="s">
        <v>2</v>
      </c>
      <c r="B183" s="61" t="s">
        <v>3</v>
      </c>
      <c r="C183" s="97" t="s">
        <v>4</v>
      </c>
      <c r="D183" s="98"/>
      <c r="E183" s="98"/>
    </row>
    <row r="184" spans="1:5" s="34" customFormat="1" ht="15" customHeight="1" x14ac:dyDescent="0.15">
      <c r="A184" s="41"/>
      <c r="B184" s="42"/>
      <c r="C184" s="43" t="s">
        <v>5</v>
      </c>
      <c r="D184" s="43" t="s">
        <v>6</v>
      </c>
      <c r="E184" s="44" t="s">
        <v>7</v>
      </c>
    </row>
    <row r="185" spans="1:5" s="34" customFormat="1" ht="17.25" customHeight="1" x14ac:dyDescent="0.15">
      <c r="A185" s="48" t="s">
        <v>2318</v>
      </c>
      <c r="B185" s="110">
        <v>973</v>
      </c>
      <c r="C185" s="101">
        <v>1100</v>
      </c>
      <c r="D185" s="101">
        <v>661</v>
      </c>
      <c r="E185" s="101">
        <v>439</v>
      </c>
    </row>
    <row r="186" spans="1:5" s="34" customFormat="1" ht="17.25" customHeight="1" x14ac:dyDescent="0.15">
      <c r="A186" s="48" t="s">
        <v>2319</v>
      </c>
      <c r="B186" s="110">
        <v>435</v>
      </c>
      <c r="C186" s="99">
        <v>541</v>
      </c>
      <c r="D186" s="99">
        <v>357</v>
      </c>
      <c r="E186" s="99">
        <v>184</v>
      </c>
    </row>
    <row r="187" spans="1:5" s="34" customFormat="1" ht="17.25" customHeight="1" x14ac:dyDescent="0.15">
      <c r="A187" s="34" t="s">
        <v>2320</v>
      </c>
      <c r="B187" s="110">
        <f>SUM(B188:B191)</f>
        <v>2688</v>
      </c>
      <c r="C187" s="99">
        <f t="shared" ref="C187:E187" si="13">SUM(C188:C191)</f>
        <v>6100</v>
      </c>
      <c r="D187" s="99">
        <f t="shared" si="13"/>
        <v>3160</v>
      </c>
      <c r="E187" s="99">
        <f t="shared" si="13"/>
        <v>2940</v>
      </c>
    </row>
    <row r="188" spans="1:5" s="34" customFormat="1" ht="17.25" customHeight="1" x14ac:dyDescent="0.15">
      <c r="A188" s="48" t="s">
        <v>2321</v>
      </c>
      <c r="B188" s="110">
        <v>766</v>
      </c>
      <c r="C188" s="99">
        <v>2091</v>
      </c>
      <c r="D188" s="99">
        <v>1027</v>
      </c>
      <c r="E188" s="99">
        <v>1064</v>
      </c>
    </row>
    <row r="189" spans="1:5" s="34" customFormat="1" ht="17.25" customHeight="1" x14ac:dyDescent="0.15">
      <c r="A189" s="48" t="s">
        <v>2322</v>
      </c>
      <c r="B189" s="110">
        <v>116</v>
      </c>
      <c r="C189" s="101">
        <v>304</v>
      </c>
      <c r="D189" s="101">
        <v>156</v>
      </c>
      <c r="E189" s="101">
        <v>148</v>
      </c>
    </row>
    <row r="190" spans="1:5" s="34" customFormat="1" ht="17.25" customHeight="1" x14ac:dyDescent="0.15">
      <c r="A190" s="48" t="s">
        <v>2323</v>
      </c>
      <c r="B190" s="110">
        <v>979</v>
      </c>
      <c r="C190" s="101">
        <v>1911</v>
      </c>
      <c r="D190" s="101">
        <v>1034</v>
      </c>
      <c r="E190" s="101">
        <v>877</v>
      </c>
    </row>
    <row r="191" spans="1:5" s="34" customFormat="1" ht="17.25" customHeight="1" x14ac:dyDescent="0.15">
      <c r="A191" s="48" t="s">
        <v>2324</v>
      </c>
      <c r="B191" s="110">
        <v>827</v>
      </c>
      <c r="C191" s="101">
        <v>1794</v>
      </c>
      <c r="D191" s="101">
        <v>943</v>
      </c>
      <c r="E191" s="101">
        <v>851</v>
      </c>
    </row>
    <row r="192" spans="1:5" s="34" customFormat="1" ht="17.25" customHeight="1" x14ac:dyDescent="0.15">
      <c r="A192" s="34" t="s">
        <v>2325</v>
      </c>
      <c r="B192" s="110">
        <f>SUM(B193:B195)</f>
        <v>2783</v>
      </c>
      <c r="C192" s="99">
        <f t="shared" ref="C192:E192" si="14">SUM(C193:C195)</f>
        <v>7367</v>
      </c>
      <c r="D192" s="99">
        <f t="shared" si="14"/>
        <v>3711</v>
      </c>
      <c r="E192" s="99">
        <f t="shared" si="14"/>
        <v>3656</v>
      </c>
    </row>
    <row r="193" spans="1:5" s="34" customFormat="1" ht="17.25" customHeight="1" x14ac:dyDescent="0.15">
      <c r="A193" s="48" t="s">
        <v>2326</v>
      </c>
      <c r="B193" s="110">
        <v>1198</v>
      </c>
      <c r="C193" s="101">
        <v>3041</v>
      </c>
      <c r="D193" s="101">
        <v>1523</v>
      </c>
      <c r="E193" s="101">
        <v>1518</v>
      </c>
    </row>
    <row r="194" spans="1:5" s="34" customFormat="1" ht="17.25" customHeight="1" x14ac:dyDescent="0.15">
      <c r="A194" s="48" t="s">
        <v>2327</v>
      </c>
      <c r="B194" s="110">
        <v>547</v>
      </c>
      <c r="C194" s="101">
        <v>1221</v>
      </c>
      <c r="D194" s="101">
        <v>644</v>
      </c>
      <c r="E194" s="101">
        <v>577</v>
      </c>
    </row>
    <row r="195" spans="1:5" s="34" customFormat="1" ht="17.25" customHeight="1" x14ac:dyDescent="0.15">
      <c r="A195" s="48" t="s">
        <v>2328</v>
      </c>
      <c r="B195" s="110">
        <v>1038</v>
      </c>
      <c r="C195" s="101">
        <v>3105</v>
      </c>
      <c r="D195" s="101">
        <v>1544</v>
      </c>
      <c r="E195" s="101">
        <v>1561</v>
      </c>
    </row>
    <row r="196" spans="1:5" s="34" customFormat="1" ht="17.25" customHeight="1" x14ac:dyDescent="0.15">
      <c r="A196" s="34" t="s">
        <v>2329</v>
      </c>
      <c r="B196" s="110">
        <f>SUM(B197:B198)</f>
        <v>1188</v>
      </c>
      <c r="C196" s="99">
        <f t="shared" ref="C196:E196" si="15">SUM(C197:C198)</f>
        <v>2555</v>
      </c>
      <c r="D196" s="99">
        <f t="shared" si="15"/>
        <v>1329</v>
      </c>
      <c r="E196" s="99">
        <f t="shared" si="15"/>
        <v>1226</v>
      </c>
    </row>
    <row r="197" spans="1:5" s="34" customFormat="1" ht="17.25" customHeight="1" x14ac:dyDescent="0.15">
      <c r="A197" s="48" t="s">
        <v>2330</v>
      </c>
      <c r="B197" s="110">
        <v>807</v>
      </c>
      <c r="C197" s="101">
        <v>1778</v>
      </c>
      <c r="D197" s="101">
        <v>937</v>
      </c>
      <c r="E197" s="101">
        <v>841</v>
      </c>
    </row>
    <row r="198" spans="1:5" s="34" customFormat="1" ht="17.25" customHeight="1" x14ac:dyDescent="0.15">
      <c r="A198" s="48" t="s">
        <v>2331</v>
      </c>
      <c r="B198" s="110">
        <v>381</v>
      </c>
      <c r="C198" s="101">
        <v>777</v>
      </c>
      <c r="D198" s="101">
        <v>392</v>
      </c>
      <c r="E198" s="101">
        <v>385</v>
      </c>
    </row>
    <row r="199" spans="1:5" s="34" customFormat="1" ht="17.25" customHeight="1" x14ac:dyDescent="0.15">
      <c r="A199" s="34" t="s">
        <v>760</v>
      </c>
      <c r="B199" s="110">
        <f>SUM(B200:B203)</f>
        <v>2003</v>
      </c>
      <c r="C199" s="99">
        <f t="shared" ref="C199:E199" si="16">SUM(C200:C203)</f>
        <v>5419</v>
      </c>
      <c r="D199" s="99">
        <f t="shared" si="16"/>
        <v>2643</v>
      </c>
      <c r="E199" s="99">
        <f t="shared" si="16"/>
        <v>2776</v>
      </c>
    </row>
    <row r="200" spans="1:5" s="34" customFormat="1" ht="17.25" customHeight="1" x14ac:dyDescent="0.15">
      <c r="A200" s="48" t="s">
        <v>2332</v>
      </c>
      <c r="B200" s="110">
        <v>0</v>
      </c>
      <c r="C200" s="101">
        <v>0</v>
      </c>
      <c r="D200" s="101">
        <v>0</v>
      </c>
      <c r="E200" s="101">
        <v>0</v>
      </c>
    </row>
    <row r="201" spans="1:5" s="34" customFormat="1" ht="17.25" customHeight="1" x14ac:dyDescent="0.15">
      <c r="A201" s="48" t="s">
        <v>2333</v>
      </c>
      <c r="B201" s="110">
        <v>597</v>
      </c>
      <c r="C201" s="101">
        <v>1803</v>
      </c>
      <c r="D201" s="101">
        <v>903</v>
      </c>
      <c r="E201" s="101">
        <v>900</v>
      </c>
    </row>
    <row r="202" spans="1:5" s="34" customFormat="1" ht="17.25" customHeight="1" x14ac:dyDescent="0.15">
      <c r="A202" s="48" t="s">
        <v>2334</v>
      </c>
      <c r="B202" s="110">
        <v>880</v>
      </c>
      <c r="C202" s="101">
        <v>2270</v>
      </c>
      <c r="D202" s="101">
        <v>1103</v>
      </c>
      <c r="E202" s="101">
        <v>1167</v>
      </c>
    </row>
    <row r="203" spans="1:5" s="34" customFormat="1" ht="17.25" customHeight="1" x14ac:dyDescent="0.15">
      <c r="A203" s="48" t="s">
        <v>2335</v>
      </c>
      <c r="B203" s="110">
        <v>526</v>
      </c>
      <c r="C203" s="101">
        <v>1346</v>
      </c>
      <c r="D203" s="101">
        <v>637</v>
      </c>
      <c r="E203" s="101">
        <v>709</v>
      </c>
    </row>
    <row r="204" spans="1:5" s="34" customFormat="1" ht="17.25" customHeight="1" x14ac:dyDescent="0.15">
      <c r="A204" s="34" t="s">
        <v>2336</v>
      </c>
      <c r="B204" s="110">
        <f>SUM(B205:B206)</f>
        <v>1379</v>
      </c>
      <c r="C204" s="99">
        <f t="shared" ref="C204:E204" si="17">SUM(C205:C206)</f>
        <v>3192</v>
      </c>
      <c r="D204" s="99">
        <f t="shared" si="17"/>
        <v>1601</v>
      </c>
      <c r="E204" s="99">
        <f t="shared" si="17"/>
        <v>1591</v>
      </c>
    </row>
    <row r="205" spans="1:5" s="34" customFormat="1" ht="17.25" customHeight="1" x14ac:dyDescent="0.15">
      <c r="A205" s="48" t="s">
        <v>2337</v>
      </c>
      <c r="B205" s="110">
        <v>0</v>
      </c>
      <c r="C205" s="101">
        <v>0</v>
      </c>
      <c r="D205" s="101">
        <v>0</v>
      </c>
      <c r="E205" s="101">
        <v>0</v>
      </c>
    </row>
    <row r="206" spans="1:5" s="34" customFormat="1" ht="17.25" customHeight="1" x14ac:dyDescent="0.15">
      <c r="A206" s="48" t="s">
        <v>2338</v>
      </c>
      <c r="B206" s="110">
        <v>1379</v>
      </c>
      <c r="C206" s="101">
        <v>3192</v>
      </c>
      <c r="D206" s="101">
        <v>1601</v>
      </c>
      <c r="E206" s="101">
        <v>1591</v>
      </c>
    </row>
    <row r="207" spans="1:5" s="34" customFormat="1" ht="17.25" customHeight="1" x14ac:dyDescent="0.15">
      <c r="A207" s="34" t="s">
        <v>2339</v>
      </c>
      <c r="B207" s="110">
        <f>SUM(B208:B210)</f>
        <v>1283</v>
      </c>
      <c r="C207" s="99">
        <f t="shared" ref="C207:E207" si="18">SUM(C208:C210)</f>
        <v>2326</v>
      </c>
      <c r="D207" s="99">
        <f t="shared" si="18"/>
        <v>1218</v>
      </c>
      <c r="E207" s="99">
        <f t="shared" si="18"/>
        <v>1108</v>
      </c>
    </row>
    <row r="208" spans="1:5" s="34" customFormat="1" ht="17.25" customHeight="1" x14ac:dyDescent="0.15">
      <c r="A208" s="48" t="s">
        <v>2340</v>
      </c>
      <c r="B208" s="110">
        <v>331</v>
      </c>
      <c r="C208" s="99">
        <v>678</v>
      </c>
      <c r="D208" s="99">
        <v>343</v>
      </c>
      <c r="E208" s="99">
        <v>335</v>
      </c>
    </row>
    <row r="209" spans="1:5" s="34" customFormat="1" ht="17.25" customHeight="1" x14ac:dyDescent="0.15">
      <c r="A209" s="48" t="s">
        <v>2341</v>
      </c>
      <c r="B209" s="110">
        <v>674</v>
      </c>
      <c r="C209" s="101">
        <v>1124</v>
      </c>
      <c r="D209" s="101">
        <v>619</v>
      </c>
      <c r="E209" s="101">
        <v>505</v>
      </c>
    </row>
    <row r="210" spans="1:5" s="34" customFormat="1" ht="17.25" customHeight="1" x14ac:dyDescent="0.15">
      <c r="A210" s="48" t="s">
        <v>2342</v>
      </c>
      <c r="B210" s="110">
        <v>278</v>
      </c>
      <c r="C210" s="101">
        <v>524</v>
      </c>
      <c r="D210" s="101">
        <v>256</v>
      </c>
      <c r="E210" s="101">
        <v>268</v>
      </c>
    </row>
    <row r="211" spans="1:5" s="34" customFormat="1" ht="17.25" customHeight="1" x14ac:dyDescent="0.15">
      <c r="A211" s="34" t="s">
        <v>2343</v>
      </c>
      <c r="B211" s="110">
        <v>434</v>
      </c>
      <c r="C211" s="101">
        <v>1060</v>
      </c>
      <c r="D211" s="101">
        <v>545</v>
      </c>
      <c r="E211" s="101">
        <v>515</v>
      </c>
    </row>
    <row r="212" spans="1:5" s="34" customFormat="1" ht="17.25" customHeight="1" x14ac:dyDescent="0.15">
      <c r="A212" s="34" t="s">
        <v>2344</v>
      </c>
      <c r="B212" s="110">
        <v>440</v>
      </c>
      <c r="C212" s="101">
        <v>1157</v>
      </c>
      <c r="D212" s="101">
        <v>586</v>
      </c>
      <c r="E212" s="101">
        <v>571</v>
      </c>
    </row>
    <row r="213" spans="1:5" s="34" customFormat="1" ht="17.25" customHeight="1" x14ac:dyDescent="0.15">
      <c r="A213" s="34" t="s">
        <v>2345</v>
      </c>
      <c r="B213" s="110">
        <v>127</v>
      </c>
      <c r="C213" s="101">
        <v>282</v>
      </c>
      <c r="D213" s="101">
        <v>139</v>
      </c>
      <c r="E213" s="101">
        <v>143</v>
      </c>
    </row>
    <row r="214" spans="1:5" s="34" customFormat="1" ht="17.25" customHeight="1" x14ac:dyDescent="0.15">
      <c r="A214" s="34" t="s">
        <v>2346</v>
      </c>
      <c r="B214" s="110">
        <v>379</v>
      </c>
      <c r="C214" s="101">
        <v>664</v>
      </c>
      <c r="D214" s="101">
        <v>314</v>
      </c>
      <c r="E214" s="101">
        <v>350</v>
      </c>
    </row>
    <row r="215" spans="1:5" s="34" customFormat="1" ht="17.25" customHeight="1" x14ac:dyDescent="0.15">
      <c r="A215" s="34" t="s">
        <v>2347</v>
      </c>
      <c r="B215" s="110">
        <v>76</v>
      </c>
      <c r="C215" s="101">
        <v>192</v>
      </c>
      <c r="D215" s="101">
        <v>96</v>
      </c>
      <c r="E215" s="101">
        <v>96</v>
      </c>
    </row>
    <row r="216" spans="1:5" s="34" customFormat="1" ht="17.25" customHeight="1" x14ac:dyDescent="0.15">
      <c r="A216" s="34" t="s">
        <v>2348</v>
      </c>
      <c r="B216" s="110">
        <v>107</v>
      </c>
      <c r="C216" s="101">
        <v>296</v>
      </c>
      <c r="D216" s="101">
        <v>151</v>
      </c>
      <c r="E216" s="101">
        <v>145</v>
      </c>
    </row>
    <row r="217" spans="1:5" s="34" customFormat="1" ht="17.25" customHeight="1" x14ac:dyDescent="0.15">
      <c r="A217" s="67" t="s">
        <v>2349</v>
      </c>
      <c r="B217" s="110">
        <v>941</v>
      </c>
      <c r="C217" s="99">
        <v>2366</v>
      </c>
      <c r="D217" s="99">
        <v>1155</v>
      </c>
      <c r="E217" s="99">
        <v>1211</v>
      </c>
    </row>
    <row r="218" spans="1:5" s="34" customFormat="1" ht="17.25" customHeight="1" x14ac:dyDescent="0.15">
      <c r="A218" s="67" t="s">
        <v>2350</v>
      </c>
      <c r="B218" s="110">
        <v>112</v>
      </c>
      <c r="C218" s="103">
        <v>294</v>
      </c>
      <c r="D218" s="99">
        <v>140</v>
      </c>
      <c r="E218" s="99">
        <v>154</v>
      </c>
    </row>
    <row r="219" spans="1:5" s="34" customFormat="1" ht="17.25" customHeight="1" x14ac:dyDescent="0.15">
      <c r="A219" s="67" t="s">
        <v>2351</v>
      </c>
      <c r="B219" s="110">
        <v>305</v>
      </c>
      <c r="C219" s="99">
        <v>850</v>
      </c>
      <c r="D219" s="99">
        <v>419</v>
      </c>
      <c r="E219" s="99">
        <v>431</v>
      </c>
    </row>
    <row r="220" spans="1:5" s="34" customFormat="1" ht="17.25" customHeight="1" x14ac:dyDescent="0.15">
      <c r="A220" s="34" t="s">
        <v>2352</v>
      </c>
      <c r="B220" s="110">
        <v>15</v>
      </c>
      <c r="C220" s="99">
        <v>19</v>
      </c>
      <c r="D220" s="99">
        <v>13</v>
      </c>
      <c r="E220" s="99">
        <v>6</v>
      </c>
    </row>
    <row r="221" spans="1:5" s="34" customFormat="1" ht="17.25" customHeight="1" x14ac:dyDescent="0.15">
      <c r="A221" s="34" t="s">
        <v>2353</v>
      </c>
      <c r="B221" s="110">
        <v>319</v>
      </c>
      <c r="C221" s="99">
        <v>810</v>
      </c>
      <c r="D221" s="99">
        <v>390</v>
      </c>
      <c r="E221" s="99">
        <v>420</v>
      </c>
    </row>
    <row r="222" spans="1:5" s="34" customFormat="1" ht="17.25" customHeight="1" x14ac:dyDescent="0.15">
      <c r="A222" s="34" t="s">
        <v>2354</v>
      </c>
      <c r="B222" s="110">
        <v>359</v>
      </c>
      <c r="C222" s="99">
        <v>969</v>
      </c>
      <c r="D222" s="99">
        <v>475</v>
      </c>
      <c r="E222" s="99">
        <v>494</v>
      </c>
    </row>
    <row r="223" spans="1:5" s="34" customFormat="1" ht="17.25" customHeight="1" x14ac:dyDescent="0.15">
      <c r="A223" s="34" t="s">
        <v>2355</v>
      </c>
      <c r="B223" s="110">
        <v>0</v>
      </c>
      <c r="C223" s="99">
        <v>0</v>
      </c>
      <c r="D223" s="99">
        <v>0</v>
      </c>
      <c r="E223" s="99">
        <v>0</v>
      </c>
    </row>
    <row r="224" spans="1:5" s="34" customFormat="1" ht="17.25" customHeight="1" x14ac:dyDescent="0.15">
      <c r="A224" s="34" t="s">
        <v>2356</v>
      </c>
      <c r="B224" s="110">
        <v>0</v>
      </c>
      <c r="C224" s="99">
        <v>0</v>
      </c>
      <c r="D224" s="99">
        <v>0</v>
      </c>
      <c r="E224" s="99">
        <v>0</v>
      </c>
    </row>
    <row r="225" spans="1:5" s="34" customFormat="1" ht="17.25" customHeight="1" x14ac:dyDescent="0.15">
      <c r="A225" s="58" t="s">
        <v>2357</v>
      </c>
      <c r="B225" s="111">
        <v>375</v>
      </c>
      <c r="C225" s="102">
        <v>989</v>
      </c>
      <c r="D225" s="102">
        <v>489</v>
      </c>
      <c r="E225" s="102">
        <v>500</v>
      </c>
    </row>
    <row r="226" spans="1:5" s="34" customFormat="1" ht="25.5" customHeight="1" x14ac:dyDescent="0.15"/>
    <row r="227" spans="1:5" s="34" customFormat="1" ht="15" customHeight="1" x14ac:dyDescent="0.15">
      <c r="A227" s="58" t="s">
        <v>2358</v>
      </c>
      <c r="B227" s="58"/>
      <c r="C227" s="58"/>
      <c r="D227" s="58"/>
      <c r="E227" s="58"/>
    </row>
    <row r="228" spans="1:5" s="34" customFormat="1" ht="15" customHeight="1" x14ac:dyDescent="0.15">
      <c r="A228" s="60" t="s">
        <v>2</v>
      </c>
      <c r="B228" s="61" t="s">
        <v>3</v>
      </c>
      <c r="C228" s="97" t="s">
        <v>4</v>
      </c>
      <c r="D228" s="98"/>
      <c r="E228" s="98"/>
    </row>
    <row r="229" spans="1:5" s="34" customFormat="1" ht="15" customHeight="1" x14ac:dyDescent="0.15">
      <c r="A229" s="41"/>
      <c r="B229" s="42"/>
      <c r="C229" s="43" t="s">
        <v>5</v>
      </c>
      <c r="D229" s="43" t="s">
        <v>6</v>
      </c>
      <c r="E229" s="44" t="s">
        <v>7</v>
      </c>
    </row>
    <row r="230" spans="1:5" s="34" customFormat="1" ht="17.25" customHeight="1" x14ac:dyDescent="0.15">
      <c r="A230" s="34" t="s">
        <v>2359</v>
      </c>
      <c r="B230" s="110">
        <v>323</v>
      </c>
      <c r="C230" s="101">
        <v>839</v>
      </c>
      <c r="D230" s="101">
        <v>415</v>
      </c>
      <c r="E230" s="101">
        <v>424</v>
      </c>
    </row>
    <row r="231" spans="1:5" s="34" customFormat="1" ht="17.25" customHeight="1" x14ac:dyDescent="0.15">
      <c r="A231" s="34" t="s">
        <v>2360</v>
      </c>
      <c r="B231" s="110">
        <v>826</v>
      </c>
      <c r="C231" s="101">
        <v>2237</v>
      </c>
      <c r="D231" s="101">
        <v>1093</v>
      </c>
      <c r="E231" s="101">
        <v>1144</v>
      </c>
    </row>
    <row r="232" spans="1:5" s="34" customFormat="1" ht="17.25" customHeight="1" x14ac:dyDescent="0.15">
      <c r="A232" s="34" t="s">
        <v>2361</v>
      </c>
      <c r="B232" s="110">
        <v>656</v>
      </c>
      <c r="C232" s="99">
        <v>1725</v>
      </c>
      <c r="D232" s="99">
        <v>864</v>
      </c>
      <c r="E232" s="99">
        <v>861</v>
      </c>
    </row>
    <row r="233" spans="1:5" s="34" customFormat="1" ht="17.25" customHeight="1" x14ac:dyDescent="0.15">
      <c r="A233" s="34" t="s">
        <v>2362</v>
      </c>
      <c r="B233" s="110">
        <v>0</v>
      </c>
      <c r="C233" s="99">
        <v>0</v>
      </c>
      <c r="D233" s="99">
        <v>0</v>
      </c>
      <c r="E233" s="99">
        <v>0</v>
      </c>
    </row>
    <row r="234" spans="1:5" s="34" customFormat="1" ht="17.25" customHeight="1" x14ac:dyDescent="0.15">
      <c r="A234" s="34" t="s">
        <v>2363</v>
      </c>
      <c r="B234" s="110">
        <v>0</v>
      </c>
      <c r="C234" s="101">
        <v>0</v>
      </c>
      <c r="D234" s="101">
        <v>0</v>
      </c>
      <c r="E234" s="101">
        <v>0</v>
      </c>
    </row>
    <row r="235" spans="1:5" s="34" customFormat="1" ht="17.25" customHeight="1" x14ac:dyDescent="0.15">
      <c r="A235" s="34" t="s">
        <v>2364</v>
      </c>
      <c r="B235" s="110">
        <v>138</v>
      </c>
      <c r="C235" s="101">
        <v>319</v>
      </c>
      <c r="D235" s="101">
        <v>158</v>
      </c>
      <c r="E235" s="101">
        <v>161</v>
      </c>
    </row>
    <row r="236" spans="1:5" s="34" customFormat="1" ht="17.25" customHeight="1" x14ac:dyDescent="0.15">
      <c r="A236" s="34" t="s">
        <v>2365</v>
      </c>
      <c r="B236" s="110">
        <f>SUM(B237:B239)</f>
        <v>2458</v>
      </c>
      <c r="C236" s="99">
        <f t="shared" ref="C236:E236" si="19">SUM(C237:C239)</f>
        <v>4449</v>
      </c>
      <c r="D236" s="99">
        <f t="shared" si="19"/>
        <v>2377</v>
      </c>
      <c r="E236" s="99">
        <f t="shared" si="19"/>
        <v>2072</v>
      </c>
    </row>
    <row r="237" spans="1:5" s="34" customFormat="1" ht="17.25" customHeight="1" x14ac:dyDescent="0.15">
      <c r="A237" s="48" t="s">
        <v>2366</v>
      </c>
      <c r="B237" s="110">
        <v>833</v>
      </c>
      <c r="C237" s="101">
        <v>1465</v>
      </c>
      <c r="D237" s="101">
        <v>813</v>
      </c>
      <c r="E237" s="101">
        <v>652</v>
      </c>
    </row>
    <row r="238" spans="1:5" s="34" customFormat="1" ht="17.25" customHeight="1" x14ac:dyDescent="0.15">
      <c r="A238" s="48" t="s">
        <v>2367</v>
      </c>
      <c r="B238" s="110">
        <v>556</v>
      </c>
      <c r="C238" s="101">
        <v>1026</v>
      </c>
      <c r="D238" s="101">
        <v>531</v>
      </c>
      <c r="E238" s="101">
        <v>495</v>
      </c>
    </row>
    <row r="239" spans="1:5" s="34" customFormat="1" ht="17.25" customHeight="1" x14ac:dyDescent="0.15">
      <c r="A239" s="48" t="s">
        <v>2368</v>
      </c>
      <c r="B239" s="110">
        <v>1069</v>
      </c>
      <c r="C239" s="101">
        <v>1958</v>
      </c>
      <c r="D239" s="101">
        <v>1033</v>
      </c>
      <c r="E239" s="101">
        <v>925</v>
      </c>
    </row>
    <row r="240" spans="1:5" s="34" customFormat="1" ht="17.25" customHeight="1" x14ac:dyDescent="0.15">
      <c r="A240" s="34" t="s">
        <v>2369</v>
      </c>
      <c r="B240" s="110">
        <v>942</v>
      </c>
      <c r="C240" s="101">
        <v>2031</v>
      </c>
      <c r="D240" s="101">
        <v>1017</v>
      </c>
      <c r="E240" s="101">
        <v>1014</v>
      </c>
    </row>
    <row r="241" spans="1:5" s="34" customFormat="1" ht="17.25" customHeight="1" x14ac:dyDescent="0.15">
      <c r="A241" s="34" t="s">
        <v>2370</v>
      </c>
      <c r="B241" s="110">
        <v>13</v>
      </c>
      <c r="C241" s="101">
        <v>46</v>
      </c>
      <c r="D241" s="101">
        <v>24</v>
      </c>
      <c r="E241" s="101">
        <v>22</v>
      </c>
    </row>
    <row r="242" spans="1:5" s="34" customFormat="1" ht="17.25" customHeight="1" x14ac:dyDescent="0.15">
      <c r="A242" s="34" t="s">
        <v>2371</v>
      </c>
      <c r="B242" s="110">
        <v>0</v>
      </c>
      <c r="C242" s="101">
        <v>0</v>
      </c>
      <c r="D242" s="101">
        <v>0</v>
      </c>
      <c r="E242" s="101">
        <v>0</v>
      </c>
    </row>
    <row r="243" spans="1:5" s="34" customFormat="1" ht="17.25" customHeight="1" x14ac:dyDescent="0.15">
      <c r="A243" s="34" t="s">
        <v>2372</v>
      </c>
      <c r="B243" s="110">
        <v>0</v>
      </c>
      <c r="C243" s="101">
        <v>0</v>
      </c>
      <c r="D243" s="101">
        <v>0</v>
      </c>
      <c r="E243" s="101">
        <v>0</v>
      </c>
    </row>
    <row r="244" spans="1:5" s="34" customFormat="1" ht="17.25" customHeight="1" x14ac:dyDescent="0.15">
      <c r="A244" s="34" t="s">
        <v>2373</v>
      </c>
      <c r="B244" s="110">
        <f>SUM(B245:B247)</f>
        <v>552</v>
      </c>
      <c r="C244" s="99">
        <f t="shared" ref="C244:E244" si="20">SUM(C245:C247)</f>
        <v>1208</v>
      </c>
      <c r="D244" s="99">
        <f t="shared" si="20"/>
        <v>614</v>
      </c>
      <c r="E244" s="99">
        <f t="shared" si="20"/>
        <v>594</v>
      </c>
    </row>
    <row r="245" spans="1:5" s="34" customFormat="1" ht="17.25" customHeight="1" x14ac:dyDescent="0.15">
      <c r="A245" s="48" t="s">
        <v>2374</v>
      </c>
      <c r="B245" s="110">
        <v>91</v>
      </c>
      <c r="C245" s="99">
        <v>188</v>
      </c>
      <c r="D245" s="99">
        <v>95</v>
      </c>
      <c r="E245" s="99">
        <v>93</v>
      </c>
    </row>
    <row r="246" spans="1:5" s="34" customFormat="1" ht="17.25" customHeight="1" x14ac:dyDescent="0.15">
      <c r="A246" s="48" t="s">
        <v>2375</v>
      </c>
      <c r="B246" s="110">
        <v>269</v>
      </c>
      <c r="C246" s="101">
        <v>553</v>
      </c>
      <c r="D246" s="101">
        <v>281</v>
      </c>
      <c r="E246" s="101">
        <v>272</v>
      </c>
    </row>
    <row r="247" spans="1:5" s="34" customFormat="1" ht="17.25" customHeight="1" x14ac:dyDescent="0.15">
      <c r="A247" s="48" t="s">
        <v>2376</v>
      </c>
      <c r="B247" s="110">
        <v>192</v>
      </c>
      <c r="C247" s="101">
        <v>467</v>
      </c>
      <c r="D247" s="101">
        <v>238</v>
      </c>
      <c r="E247" s="101">
        <v>229</v>
      </c>
    </row>
    <row r="248" spans="1:5" s="34" customFormat="1" ht="17.25" customHeight="1" x14ac:dyDescent="0.15">
      <c r="A248" s="34" t="s">
        <v>2377</v>
      </c>
      <c r="B248" s="110">
        <v>0</v>
      </c>
      <c r="C248" s="101">
        <v>0</v>
      </c>
      <c r="D248" s="101">
        <v>0</v>
      </c>
      <c r="E248" s="101">
        <v>0</v>
      </c>
    </row>
    <row r="249" spans="1:5" s="34" customFormat="1" ht="17.25" customHeight="1" x14ac:dyDescent="0.15">
      <c r="A249" s="34" t="s">
        <v>2378</v>
      </c>
      <c r="B249" s="110">
        <v>295</v>
      </c>
      <c r="C249" s="101">
        <v>803</v>
      </c>
      <c r="D249" s="101">
        <v>409</v>
      </c>
      <c r="E249" s="101">
        <v>394</v>
      </c>
    </row>
    <row r="250" spans="1:5" s="34" customFormat="1" ht="17.25" customHeight="1" x14ac:dyDescent="0.15">
      <c r="A250" s="34" t="s">
        <v>2379</v>
      </c>
      <c r="B250" s="110">
        <v>797</v>
      </c>
      <c r="C250" s="101">
        <v>2193</v>
      </c>
      <c r="D250" s="101">
        <v>1119</v>
      </c>
      <c r="E250" s="101">
        <v>1074</v>
      </c>
    </row>
    <row r="251" spans="1:5" s="34" customFormat="1" ht="17.25" customHeight="1" x14ac:dyDescent="0.15">
      <c r="A251" s="34" t="s">
        <v>2380</v>
      </c>
      <c r="B251" s="110">
        <v>132</v>
      </c>
      <c r="C251" s="101">
        <v>401</v>
      </c>
      <c r="D251" s="101">
        <v>200</v>
      </c>
      <c r="E251" s="101">
        <v>201</v>
      </c>
    </row>
    <row r="252" spans="1:5" s="34" customFormat="1" ht="17.25" customHeight="1" x14ac:dyDescent="0.15">
      <c r="A252" s="34" t="s">
        <v>2381</v>
      </c>
      <c r="B252" s="110">
        <v>172</v>
      </c>
      <c r="C252" s="101">
        <v>471</v>
      </c>
      <c r="D252" s="101">
        <v>232</v>
      </c>
      <c r="E252" s="101">
        <v>239</v>
      </c>
    </row>
    <row r="253" spans="1:5" s="34" customFormat="1" ht="17.25" customHeight="1" x14ac:dyDescent="0.15">
      <c r="A253" s="34" t="s">
        <v>2382</v>
      </c>
      <c r="B253" s="110">
        <v>1663</v>
      </c>
      <c r="C253" s="99">
        <v>4128</v>
      </c>
      <c r="D253" s="99">
        <v>2134</v>
      </c>
      <c r="E253" s="99">
        <v>1994</v>
      </c>
    </row>
    <row r="254" spans="1:5" s="34" customFormat="1" ht="17.25" customHeight="1" x14ac:dyDescent="0.15">
      <c r="A254" s="34" t="s">
        <v>2383</v>
      </c>
      <c r="B254" s="110">
        <f>SUM(B255:B258)</f>
        <v>0</v>
      </c>
      <c r="C254" s="101">
        <f t="shared" ref="C254:E254" si="21">SUM(C255:C258)</f>
        <v>0</v>
      </c>
      <c r="D254" s="101">
        <f t="shared" si="21"/>
        <v>0</v>
      </c>
      <c r="E254" s="101">
        <f t="shared" si="21"/>
        <v>0</v>
      </c>
    </row>
    <row r="255" spans="1:5" s="34" customFormat="1" ht="17.25" customHeight="1" x14ac:dyDescent="0.15">
      <c r="A255" s="48" t="s">
        <v>2384</v>
      </c>
      <c r="B255" s="110">
        <v>0</v>
      </c>
      <c r="C255" s="101">
        <v>0</v>
      </c>
      <c r="D255" s="101">
        <v>0</v>
      </c>
      <c r="E255" s="101">
        <v>0</v>
      </c>
    </row>
    <row r="256" spans="1:5" s="34" customFormat="1" ht="17.25" customHeight="1" x14ac:dyDescent="0.15">
      <c r="A256" s="48" t="s">
        <v>2385</v>
      </c>
      <c r="B256" s="110">
        <v>0</v>
      </c>
      <c r="C256" s="101">
        <v>0</v>
      </c>
      <c r="D256" s="101">
        <v>0</v>
      </c>
      <c r="E256" s="101">
        <v>0</v>
      </c>
    </row>
    <row r="257" spans="1:7" s="34" customFormat="1" ht="17.25" customHeight="1" x14ac:dyDescent="0.15">
      <c r="A257" s="48" t="s">
        <v>2386</v>
      </c>
      <c r="B257" s="110">
        <v>0</v>
      </c>
      <c r="C257" s="101">
        <v>0</v>
      </c>
      <c r="D257" s="101">
        <v>0</v>
      </c>
      <c r="E257" s="101">
        <v>0</v>
      </c>
    </row>
    <row r="258" spans="1:7" s="34" customFormat="1" ht="17.25" customHeight="1" x14ac:dyDescent="0.15">
      <c r="A258" s="48" t="s">
        <v>2387</v>
      </c>
      <c r="B258" s="110">
        <v>0</v>
      </c>
      <c r="C258" s="101">
        <v>0</v>
      </c>
      <c r="D258" s="101">
        <v>0</v>
      </c>
      <c r="E258" s="101">
        <v>0</v>
      </c>
    </row>
    <row r="259" spans="1:7" s="34" customFormat="1" ht="17.25" customHeight="1" x14ac:dyDescent="0.15">
      <c r="A259" s="34" t="s">
        <v>2388</v>
      </c>
      <c r="B259" s="110">
        <v>217</v>
      </c>
      <c r="C259" s="101">
        <v>587</v>
      </c>
      <c r="D259" s="101">
        <v>290</v>
      </c>
      <c r="E259" s="101">
        <v>297</v>
      </c>
      <c r="F259" s="101"/>
      <c r="G259" s="101"/>
    </row>
    <row r="260" spans="1:7" s="34" customFormat="1" ht="17.25" customHeight="1" x14ac:dyDescent="0.15">
      <c r="A260" s="34" t="s">
        <v>2389</v>
      </c>
      <c r="B260" s="49">
        <v>50</v>
      </c>
      <c r="C260" s="50">
        <v>119</v>
      </c>
      <c r="D260" s="50">
        <v>59</v>
      </c>
      <c r="E260" s="50">
        <v>60</v>
      </c>
    </row>
    <row r="261" spans="1:7" s="34" customFormat="1" ht="17.25" customHeight="1" x14ac:dyDescent="0.15">
      <c r="A261" s="34" t="s">
        <v>2390</v>
      </c>
      <c r="B261" s="49">
        <v>64</v>
      </c>
      <c r="C261" s="50">
        <v>189</v>
      </c>
      <c r="D261" s="50">
        <v>92</v>
      </c>
      <c r="E261" s="50">
        <v>97</v>
      </c>
    </row>
    <row r="262" spans="1:7" s="34" customFormat="1" ht="17.25" customHeight="1" x14ac:dyDescent="0.15">
      <c r="A262" s="34" t="s">
        <v>2391</v>
      </c>
      <c r="B262" s="110">
        <v>254</v>
      </c>
      <c r="C262" s="101">
        <v>593</v>
      </c>
      <c r="D262" s="101">
        <v>300</v>
      </c>
      <c r="E262" s="101">
        <v>293</v>
      </c>
    </row>
    <row r="263" spans="1:7" s="34" customFormat="1" ht="17.25" customHeight="1" x14ac:dyDescent="0.15">
      <c r="A263" s="34" t="s">
        <v>2392</v>
      </c>
      <c r="B263" s="110">
        <v>124</v>
      </c>
      <c r="C263" s="101">
        <v>355</v>
      </c>
      <c r="D263" s="101">
        <v>159</v>
      </c>
      <c r="E263" s="101">
        <v>196</v>
      </c>
    </row>
    <row r="264" spans="1:7" s="34" customFormat="1" ht="17.25" customHeight="1" x14ac:dyDescent="0.15">
      <c r="A264" s="34" t="s">
        <v>2393</v>
      </c>
      <c r="B264" s="110">
        <v>294</v>
      </c>
      <c r="C264" s="101">
        <v>846</v>
      </c>
      <c r="D264" s="101">
        <v>422</v>
      </c>
      <c r="E264" s="101">
        <v>424</v>
      </c>
    </row>
    <row r="265" spans="1:7" s="34" customFormat="1" ht="17.25" customHeight="1" x14ac:dyDescent="0.15">
      <c r="A265" s="34" t="s">
        <v>2394</v>
      </c>
      <c r="B265" s="110">
        <v>64</v>
      </c>
      <c r="C265" s="101">
        <v>162</v>
      </c>
      <c r="D265" s="101">
        <v>80</v>
      </c>
      <c r="E265" s="101">
        <v>82</v>
      </c>
    </row>
    <row r="266" spans="1:7" s="34" customFormat="1" ht="17.25" customHeight="1" x14ac:dyDescent="0.15">
      <c r="A266" s="34" t="s">
        <v>1044</v>
      </c>
      <c r="B266" s="110">
        <f>SUM(B267:B270,B275)</f>
        <v>1209</v>
      </c>
      <c r="C266" s="99">
        <f t="shared" ref="C266:E266" si="22">SUM(C267:C270,C275)</f>
        <v>2480</v>
      </c>
      <c r="D266" s="99">
        <f t="shared" si="22"/>
        <v>1269</v>
      </c>
      <c r="E266" s="99">
        <f t="shared" si="22"/>
        <v>1211</v>
      </c>
    </row>
    <row r="267" spans="1:7" s="34" customFormat="1" ht="17.25" customHeight="1" x14ac:dyDescent="0.15">
      <c r="A267" s="48" t="s">
        <v>2395</v>
      </c>
      <c r="B267" s="110">
        <v>373</v>
      </c>
      <c r="C267" s="101">
        <v>819</v>
      </c>
      <c r="D267" s="101">
        <v>409</v>
      </c>
      <c r="E267" s="101">
        <v>410</v>
      </c>
    </row>
    <row r="268" spans="1:7" s="34" customFormat="1" ht="17.25" customHeight="1" x14ac:dyDescent="0.15">
      <c r="A268" s="48" t="s">
        <v>2396</v>
      </c>
      <c r="B268" s="110">
        <v>359</v>
      </c>
      <c r="C268" s="99">
        <v>760</v>
      </c>
      <c r="D268" s="99">
        <v>382</v>
      </c>
      <c r="E268" s="99">
        <v>378</v>
      </c>
    </row>
    <row r="269" spans="1:7" s="34" customFormat="1" ht="17.25" customHeight="1" x14ac:dyDescent="0.15">
      <c r="A269" s="48" t="s">
        <v>2397</v>
      </c>
      <c r="B269" s="110">
        <v>261</v>
      </c>
      <c r="C269" s="103">
        <v>487</v>
      </c>
      <c r="D269" s="99">
        <v>268</v>
      </c>
      <c r="E269" s="99">
        <v>219</v>
      </c>
    </row>
    <row r="270" spans="1:7" s="34" customFormat="1" ht="17.25" customHeight="1" x14ac:dyDescent="0.15">
      <c r="A270" s="57" t="s">
        <v>2398</v>
      </c>
      <c r="B270" s="111">
        <v>197</v>
      </c>
      <c r="C270" s="102">
        <v>384</v>
      </c>
      <c r="D270" s="102">
        <v>194</v>
      </c>
      <c r="E270" s="102">
        <v>190</v>
      </c>
    </row>
    <row r="271" spans="1:7" s="34" customFormat="1" ht="25.5" customHeight="1" x14ac:dyDescent="0.15"/>
    <row r="272" spans="1:7" s="34" customFormat="1" ht="15" customHeight="1" x14ac:dyDescent="0.15">
      <c r="A272" s="58" t="s">
        <v>2399</v>
      </c>
      <c r="B272" s="58"/>
      <c r="C272" s="58"/>
      <c r="D272" s="58"/>
      <c r="E272" s="58"/>
    </row>
    <row r="273" spans="1:5" s="34" customFormat="1" ht="15" customHeight="1" x14ac:dyDescent="0.15">
      <c r="A273" s="60" t="s">
        <v>2</v>
      </c>
      <c r="B273" s="61" t="s">
        <v>3</v>
      </c>
      <c r="C273" s="97" t="s">
        <v>4</v>
      </c>
      <c r="D273" s="98"/>
      <c r="E273" s="98"/>
    </row>
    <row r="274" spans="1:5" s="34" customFormat="1" ht="15" customHeight="1" x14ac:dyDescent="0.15">
      <c r="A274" s="41"/>
      <c r="B274" s="42"/>
      <c r="C274" s="43" t="s">
        <v>5</v>
      </c>
      <c r="D274" s="43" t="s">
        <v>6</v>
      </c>
      <c r="E274" s="44" t="s">
        <v>7</v>
      </c>
    </row>
    <row r="275" spans="1:5" s="34" customFormat="1" ht="17.25" customHeight="1" x14ac:dyDescent="0.15">
      <c r="A275" s="48" t="s">
        <v>2400</v>
      </c>
      <c r="B275" s="110">
        <v>19</v>
      </c>
      <c r="C275" s="101">
        <v>30</v>
      </c>
      <c r="D275" s="101">
        <v>16</v>
      </c>
      <c r="E275" s="101">
        <v>14</v>
      </c>
    </row>
    <row r="276" spans="1:5" s="34" customFormat="1" ht="17.25" customHeight="1" x14ac:dyDescent="0.15">
      <c r="A276" s="34" t="s">
        <v>2401</v>
      </c>
      <c r="B276" s="110">
        <v>16</v>
      </c>
      <c r="C276" s="101">
        <v>46</v>
      </c>
      <c r="D276" s="101">
        <v>25</v>
      </c>
      <c r="E276" s="101">
        <v>21</v>
      </c>
    </row>
    <row r="277" spans="1:5" s="34" customFormat="1" ht="17.25" customHeight="1" x14ac:dyDescent="0.15">
      <c r="A277" s="34" t="s">
        <v>2402</v>
      </c>
      <c r="B277" s="110">
        <v>193</v>
      </c>
      <c r="C277" s="101">
        <v>485</v>
      </c>
      <c r="D277" s="101">
        <v>237</v>
      </c>
      <c r="E277" s="101">
        <v>248</v>
      </c>
    </row>
    <row r="278" spans="1:5" s="34" customFormat="1" ht="17.25" customHeight="1" x14ac:dyDescent="0.15">
      <c r="A278" s="34" t="s">
        <v>2403</v>
      </c>
      <c r="B278" s="110">
        <v>0</v>
      </c>
      <c r="C278" s="101">
        <v>0</v>
      </c>
      <c r="D278" s="101">
        <v>0</v>
      </c>
      <c r="E278" s="101">
        <v>0</v>
      </c>
    </row>
    <row r="279" spans="1:5" s="34" customFormat="1" ht="17.25" customHeight="1" x14ac:dyDescent="0.15">
      <c r="A279" s="34" t="s">
        <v>2404</v>
      </c>
      <c r="B279" s="110">
        <f>SUM(B280:B281)</f>
        <v>762</v>
      </c>
      <c r="C279" s="99">
        <f t="shared" ref="C279:E279" si="23">SUM(C280:C281)</f>
        <v>2367</v>
      </c>
      <c r="D279" s="99">
        <f t="shared" si="23"/>
        <v>1190</v>
      </c>
      <c r="E279" s="99">
        <f t="shared" si="23"/>
        <v>1177</v>
      </c>
    </row>
    <row r="280" spans="1:5" s="34" customFormat="1" ht="17.25" customHeight="1" x14ac:dyDescent="0.15">
      <c r="A280" s="48" t="s">
        <v>2405</v>
      </c>
      <c r="B280" s="110">
        <v>312</v>
      </c>
      <c r="C280" s="101">
        <v>968</v>
      </c>
      <c r="D280" s="101">
        <v>490</v>
      </c>
      <c r="E280" s="101">
        <v>478</v>
      </c>
    </row>
    <row r="281" spans="1:5" s="34" customFormat="1" ht="17.25" customHeight="1" x14ac:dyDescent="0.15">
      <c r="A281" s="48" t="s">
        <v>2406</v>
      </c>
      <c r="B281" s="110">
        <v>450</v>
      </c>
      <c r="C281" s="101">
        <v>1399</v>
      </c>
      <c r="D281" s="101">
        <v>700</v>
      </c>
      <c r="E281" s="101">
        <v>699</v>
      </c>
    </row>
    <row r="282" spans="1:5" s="34" customFormat="1" ht="17.25" customHeight="1" x14ac:dyDescent="0.15">
      <c r="A282" s="34" t="s">
        <v>2407</v>
      </c>
      <c r="B282" s="49" t="s">
        <v>299</v>
      </c>
      <c r="C282" s="50" t="s">
        <v>299</v>
      </c>
      <c r="D282" s="50" t="s">
        <v>299</v>
      </c>
      <c r="E282" s="50" t="s">
        <v>299</v>
      </c>
    </row>
    <row r="283" spans="1:5" s="34" customFormat="1" ht="17.25" customHeight="1" x14ac:dyDescent="0.15">
      <c r="A283" s="34" t="s">
        <v>2408</v>
      </c>
      <c r="B283" s="110">
        <v>271</v>
      </c>
      <c r="C283" s="101">
        <v>616</v>
      </c>
      <c r="D283" s="101">
        <v>283</v>
      </c>
      <c r="E283" s="101">
        <v>333</v>
      </c>
    </row>
    <row r="284" spans="1:5" s="34" customFormat="1" ht="17.25" customHeight="1" x14ac:dyDescent="0.15">
      <c r="A284" s="34" t="s">
        <v>2409</v>
      </c>
      <c r="B284" s="110">
        <v>283</v>
      </c>
      <c r="C284" s="101">
        <v>669</v>
      </c>
      <c r="D284" s="101">
        <v>342</v>
      </c>
      <c r="E284" s="101">
        <v>327</v>
      </c>
    </row>
    <row r="285" spans="1:5" s="34" customFormat="1" ht="17.25" customHeight="1" x14ac:dyDescent="0.15">
      <c r="A285" s="34" t="s">
        <v>2410</v>
      </c>
      <c r="B285" s="110">
        <v>207</v>
      </c>
      <c r="C285" s="101">
        <v>539</v>
      </c>
      <c r="D285" s="101">
        <v>260</v>
      </c>
      <c r="E285" s="101">
        <v>279</v>
      </c>
    </row>
    <row r="286" spans="1:5" s="34" customFormat="1" ht="17.25" customHeight="1" x14ac:dyDescent="0.15">
      <c r="A286" s="34" t="s">
        <v>2411</v>
      </c>
      <c r="B286" s="110">
        <v>235</v>
      </c>
      <c r="C286" s="101">
        <v>593</v>
      </c>
      <c r="D286" s="101">
        <v>293</v>
      </c>
      <c r="E286" s="101">
        <v>300</v>
      </c>
    </row>
    <row r="287" spans="1:5" s="34" customFormat="1" ht="17.25" customHeight="1" x14ac:dyDescent="0.15">
      <c r="A287" s="34" t="s">
        <v>2412</v>
      </c>
      <c r="B287" s="110">
        <v>212</v>
      </c>
      <c r="C287" s="101">
        <v>581</v>
      </c>
      <c r="D287" s="101">
        <v>284</v>
      </c>
      <c r="E287" s="101">
        <v>297</v>
      </c>
    </row>
    <row r="288" spans="1:5" s="34" customFormat="1" ht="17.25" customHeight="1" x14ac:dyDescent="0.15">
      <c r="A288" s="34" t="s">
        <v>2413</v>
      </c>
      <c r="B288" s="110">
        <v>264</v>
      </c>
      <c r="C288" s="101">
        <v>679</v>
      </c>
      <c r="D288" s="101">
        <v>319</v>
      </c>
      <c r="E288" s="101">
        <v>360</v>
      </c>
    </row>
    <row r="289" spans="1:5" s="34" customFormat="1" ht="17.25" customHeight="1" x14ac:dyDescent="0.15">
      <c r="A289" s="34" t="s">
        <v>2414</v>
      </c>
      <c r="B289" s="110">
        <v>46</v>
      </c>
      <c r="C289" s="101">
        <v>85</v>
      </c>
      <c r="D289" s="101">
        <v>42</v>
      </c>
      <c r="E289" s="101">
        <v>43</v>
      </c>
    </row>
    <row r="290" spans="1:5" s="34" customFormat="1" ht="17.25" customHeight="1" x14ac:dyDescent="0.15">
      <c r="A290" s="34" t="s">
        <v>2415</v>
      </c>
      <c r="B290" s="110">
        <v>21</v>
      </c>
      <c r="C290" s="101">
        <v>34</v>
      </c>
      <c r="D290" s="101">
        <v>20</v>
      </c>
      <c r="E290" s="101">
        <v>14</v>
      </c>
    </row>
    <row r="291" spans="1:5" s="34" customFormat="1" ht="17.25" customHeight="1" x14ac:dyDescent="0.15">
      <c r="A291" s="34" t="s">
        <v>2416</v>
      </c>
      <c r="B291" s="110">
        <v>33</v>
      </c>
      <c r="C291" s="101">
        <v>94</v>
      </c>
      <c r="D291" s="101">
        <v>44</v>
      </c>
      <c r="E291" s="101">
        <v>50</v>
      </c>
    </row>
    <row r="292" spans="1:5" s="34" customFormat="1" ht="17.25" customHeight="1" x14ac:dyDescent="0.15">
      <c r="A292" s="34" t="s">
        <v>2417</v>
      </c>
      <c r="B292" s="110">
        <v>99</v>
      </c>
      <c r="C292" s="101">
        <v>291</v>
      </c>
      <c r="D292" s="101">
        <v>134</v>
      </c>
      <c r="E292" s="101">
        <v>157</v>
      </c>
    </row>
    <row r="293" spans="1:5" s="34" customFormat="1" ht="17.25" customHeight="1" x14ac:dyDescent="0.15">
      <c r="A293" s="34" t="s">
        <v>2418</v>
      </c>
      <c r="B293" s="110">
        <v>148</v>
      </c>
      <c r="C293" s="101">
        <v>416</v>
      </c>
      <c r="D293" s="101">
        <v>200</v>
      </c>
      <c r="E293" s="101">
        <v>216</v>
      </c>
    </row>
    <row r="294" spans="1:5" s="34" customFormat="1" ht="17.25" customHeight="1" x14ac:dyDescent="0.15">
      <c r="A294" s="34" t="s">
        <v>2419</v>
      </c>
      <c r="B294" s="110">
        <v>230</v>
      </c>
      <c r="C294" s="101">
        <v>599</v>
      </c>
      <c r="D294" s="101">
        <v>300</v>
      </c>
      <c r="E294" s="101">
        <v>299</v>
      </c>
    </row>
    <row r="295" spans="1:5" s="34" customFormat="1" ht="17.25" customHeight="1" x14ac:dyDescent="0.15">
      <c r="A295" s="34" t="s">
        <v>2420</v>
      </c>
      <c r="B295" s="110">
        <v>9</v>
      </c>
      <c r="C295" s="101">
        <v>28</v>
      </c>
      <c r="D295" s="101">
        <v>15</v>
      </c>
      <c r="E295" s="101">
        <v>13</v>
      </c>
    </row>
    <row r="296" spans="1:5" s="34" customFormat="1" ht="17.25" customHeight="1" x14ac:dyDescent="0.15">
      <c r="A296" s="34" t="s">
        <v>2421</v>
      </c>
      <c r="B296" s="110">
        <v>51</v>
      </c>
      <c r="C296" s="101">
        <v>120</v>
      </c>
      <c r="D296" s="101">
        <v>64</v>
      </c>
      <c r="E296" s="101">
        <v>56</v>
      </c>
    </row>
    <row r="297" spans="1:5" s="34" customFormat="1" ht="17.25" customHeight="1" x14ac:dyDescent="0.15">
      <c r="A297" s="34" t="s">
        <v>2422</v>
      </c>
      <c r="B297" s="110">
        <v>82</v>
      </c>
      <c r="C297" s="101">
        <v>215</v>
      </c>
      <c r="D297" s="101">
        <v>114</v>
      </c>
      <c r="E297" s="101">
        <v>101</v>
      </c>
    </row>
    <row r="298" spans="1:5" s="34" customFormat="1" ht="17.25" customHeight="1" x14ac:dyDescent="0.15">
      <c r="A298" s="34" t="s">
        <v>2423</v>
      </c>
      <c r="B298" s="110">
        <v>47</v>
      </c>
      <c r="C298" s="101">
        <v>115</v>
      </c>
      <c r="D298" s="101">
        <v>56</v>
      </c>
      <c r="E298" s="101">
        <v>59</v>
      </c>
    </row>
    <row r="299" spans="1:5" s="34" customFormat="1" ht="17.25" customHeight="1" x14ac:dyDescent="0.15">
      <c r="A299" s="34" t="s">
        <v>2424</v>
      </c>
      <c r="B299" s="110">
        <v>335</v>
      </c>
      <c r="C299" s="101">
        <v>841</v>
      </c>
      <c r="D299" s="101">
        <v>417</v>
      </c>
      <c r="E299" s="101">
        <v>424</v>
      </c>
    </row>
    <row r="300" spans="1:5" s="34" customFormat="1" ht="17.25" customHeight="1" x14ac:dyDescent="0.15">
      <c r="A300" s="34" t="s">
        <v>2425</v>
      </c>
      <c r="B300" s="110">
        <v>50</v>
      </c>
      <c r="C300" s="101">
        <v>132</v>
      </c>
      <c r="D300" s="101">
        <v>77</v>
      </c>
      <c r="E300" s="101">
        <v>55</v>
      </c>
    </row>
    <row r="301" spans="1:5" s="34" customFormat="1" ht="17.25" customHeight="1" x14ac:dyDescent="0.15">
      <c r="A301" s="34" t="s">
        <v>2426</v>
      </c>
      <c r="B301" s="110">
        <v>1260</v>
      </c>
      <c r="C301" s="101">
        <v>3002</v>
      </c>
      <c r="D301" s="101">
        <v>1469</v>
      </c>
      <c r="E301" s="101">
        <v>1533</v>
      </c>
    </row>
    <row r="302" spans="1:5" s="34" customFormat="1" ht="17.25" customHeight="1" x14ac:dyDescent="0.15">
      <c r="A302" s="34" t="s">
        <v>2427</v>
      </c>
      <c r="B302" s="110">
        <v>17</v>
      </c>
      <c r="C302" s="101">
        <v>53</v>
      </c>
      <c r="D302" s="101">
        <v>25</v>
      </c>
      <c r="E302" s="101">
        <v>28</v>
      </c>
    </row>
    <row r="303" spans="1:5" s="34" customFormat="1" ht="17.25" customHeight="1" x14ac:dyDescent="0.15">
      <c r="A303" s="34" t="s">
        <v>2428</v>
      </c>
      <c r="B303" s="110">
        <v>135</v>
      </c>
      <c r="C303" s="101">
        <v>352</v>
      </c>
      <c r="D303" s="101">
        <v>179</v>
      </c>
      <c r="E303" s="101">
        <v>173</v>
      </c>
    </row>
    <row r="304" spans="1:5" s="34" customFormat="1" ht="17.25" customHeight="1" x14ac:dyDescent="0.15">
      <c r="A304" s="34" t="s">
        <v>2429</v>
      </c>
      <c r="B304" s="110">
        <v>172</v>
      </c>
      <c r="C304" s="101">
        <v>354</v>
      </c>
      <c r="D304" s="101">
        <v>203</v>
      </c>
      <c r="E304" s="101">
        <v>151</v>
      </c>
    </row>
    <row r="305" spans="1:5" s="34" customFormat="1" ht="17.25" customHeight="1" x14ac:dyDescent="0.15">
      <c r="A305" s="34" t="s">
        <v>2430</v>
      </c>
      <c r="B305" s="110">
        <v>143</v>
      </c>
      <c r="C305" s="101">
        <v>388</v>
      </c>
      <c r="D305" s="101">
        <v>188</v>
      </c>
      <c r="E305" s="101">
        <v>200</v>
      </c>
    </row>
    <row r="306" spans="1:5" s="34" customFormat="1" ht="17.25" customHeight="1" x14ac:dyDescent="0.15">
      <c r="A306" s="34" t="s">
        <v>2431</v>
      </c>
      <c r="B306" s="110">
        <v>141</v>
      </c>
      <c r="C306" s="101">
        <v>231</v>
      </c>
      <c r="D306" s="101">
        <v>116</v>
      </c>
      <c r="E306" s="101">
        <v>115</v>
      </c>
    </row>
    <row r="307" spans="1:5" s="34" customFormat="1" ht="17.25" customHeight="1" x14ac:dyDescent="0.15">
      <c r="A307" s="34" t="s">
        <v>2432</v>
      </c>
      <c r="B307" s="110">
        <v>766</v>
      </c>
      <c r="C307" s="101">
        <v>1830</v>
      </c>
      <c r="D307" s="101">
        <v>901</v>
      </c>
      <c r="E307" s="101">
        <v>929</v>
      </c>
    </row>
    <row r="308" spans="1:5" s="34" customFormat="1" ht="17.25" customHeight="1" x14ac:dyDescent="0.15">
      <c r="A308" s="34" t="s">
        <v>2433</v>
      </c>
      <c r="B308" s="110">
        <v>179</v>
      </c>
      <c r="C308" s="101">
        <v>446</v>
      </c>
      <c r="D308" s="101">
        <v>215</v>
      </c>
      <c r="E308" s="101">
        <v>231</v>
      </c>
    </row>
    <row r="309" spans="1:5" s="34" customFormat="1" ht="17.25" customHeight="1" x14ac:dyDescent="0.15">
      <c r="A309" s="34" t="s">
        <v>2434</v>
      </c>
      <c r="B309" s="110">
        <v>69</v>
      </c>
      <c r="C309" s="101">
        <v>175</v>
      </c>
      <c r="D309" s="101">
        <v>93</v>
      </c>
      <c r="E309" s="101">
        <v>82</v>
      </c>
    </row>
    <row r="310" spans="1:5" s="34" customFormat="1" ht="17.25" customHeight="1" x14ac:dyDescent="0.15">
      <c r="A310" s="34" t="s">
        <v>2435</v>
      </c>
      <c r="B310" s="110">
        <v>71</v>
      </c>
      <c r="C310" s="101">
        <v>173</v>
      </c>
      <c r="D310" s="101">
        <v>81</v>
      </c>
      <c r="E310" s="101">
        <v>92</v>
      </c>
    </row>
    <row r="311" spans="1:5" s="34" customFormat="1" ht="17.25" customHeight="1" x14ac:dyDescent="0.15">
      <c r="A311" s="34" t="s">
        <v>2436</v>
      </c>
      <c r="B311" s="110">
        <v>108</v>
      </c>
      <c r="C311" s="101">
        <v>287</v>
      </c>
      <c r="D311" s="101">
        <v>145</v>
      </c>
      <c r="E311" s="101">
        <v>142</v>
      </c>
    </row>
    <row r="312" spans="1:5" s="34" customFormat="1" ht="17.25" customHeight="1" x14ac:dyDescent="0.15">
      <c r="A312" s="34" t="s">
        <v>2437</v>
      </c>
      <c r="B312" s="110">
        <v>124</v>
      </c>
      <c r="C312" s="101">
        <v>295</v>
      </c>
      <c r="D312" s="101">
        <v>154</v>
      </c>
      <c r="E312" s="101">
        <v>141</v>
      </c>
    </row>
    <row r="313" spans="1:5" s="34" customFormat="1" ht="17.25" customHeight="1" x14ac:dyDescent="0.15">
      <c r="A313" s="34" t="s">
        <v>2438</v>
      </c>
      <c r="B313" s="110">
        <v>280</v>
      </c>
      <c r="C313" s="101">
        <v>653</v>
      </c>
      <c r="D313" s="101">
        <v>340</v>
      </c>
      <c r="E313" s="101">
        <v>313</v>
      </c>
    </row>
    <row r="314" spans="1:5" s="34" customFormat="1" ht="17.25" customHeight="1" x14ac:dyDescent="0.15">
      <c r="A314" s="34" t="s">
        <v>2439</v>
      </c>
      <c r="B314" s="110">
        <v>518</v>
      </c>
      <c r="C314" s="101">
        <v>1306</v>
      </c>
      <c r="D314" s="101">
        <v>669</v>
      </c>
      <c r="E314" s="101">
        <v>637</v>
      </c>
    </row>
    <row r="315" spans="1:5" s="34" customFormat="1" ht="17.25" customHeight="1" x14ac:dyDescent="0.15">
      <c r="A315" s="58" t="s">
        <v>2440</v>
      </c>
      <c r="B315" s="111">
        <v>176</v>
      </c>
      <c r="C315" s="102">
        <v>448</v>
      </c>
      <c r="D315" s="102">
        <v>224</v>
      </c>
      <c r="E315" s="102">
        <v>224</v>
      </c>
    </row>
    <row r="316" spans="1:5" s="34" customFormat="1" ht="25.5" customHeight="1" x14ac:dyDescent="0.15"/>
    <row r="317" spans="1:5" s="34" customFormat="1" ht="15" customHeight="1" x14ac:dyDescent="0.15">
      <c r="A317" s="58" t="s">
        <v>2441</v>
      </c>
      <c r="B317" s="58"/>
      <c r="C317" s="58"/>
      <c r="D317" s="58"/>
      <c r="E317" s="58"/>
    </row>
    <row r="318" spans="1:5" s="34" customFormat="1" ht="15" customHeight="1" x14ac:dyDescent="0.15">
      <c r="A318" s="60" t="s">
        <v>2</v>
      </c>
      <c r="B318" s="61" t="s">
        <v>3</v>
      </c>
      <c r="C318" s="97" t="s">
        <v>4</v>
      </c>
      <c r="D318" s="98"/>
      <c r="E318" s="98"/>
    </row>
    <row r="319" spans="1:5" s="34" customFormat="1" ht="15" customHeight="1" x14ac:dyDescent="0.15">
      <c r="A319" s="41"/>
      <c r="B319" s="42"/>
      <c r="C319" s="43" t="s">
        <v>5</v>
      </c>
      <c r="D319" s="43" t="s">
        <v>6</v>
      </c>
      <c r="E319" s="44" t="s">
        <v>7</v>
      </c>
    </row>
    <row r="320" spans="1:5" s="34" customFormat="1" ht="17.25" customHeight="1" x14ac:dyDescent="0.15">
      <c r="A320" s="34" t="s">
        <v>2442</v>
      </c>
      <c r="B320" s="110">
        <v>398</v>
      </c>
      <c r="C320" s="101">
        <v>1020</v>
      </c>
      <c r="D320" s="101">
        <v>519</v>
      </c>
      <c r="E320" s="101">
        <v>501</v>
      </c>
    </row>
    <row r="321" spans="1:5" s="34" customFormat="1" ht="17.25" customHeight="1" x14ac:dyDescent="0.15">
      <c r="A321" s="34" t="s">
        <v>2443</v>
      </c>
      <c r="B321" s="110">
        <v>0</v>
      </c>
      <c r="C321" s="101">
        <v>0</v>
      </c>
      <c r="D321" s="101">
        <v>0</v>
      </c>
      <c r="E321" s="101">
        <v>0</v>
      </c>
    </row>
    <row r="322" spans="1:5" s="34" customFormat="1" ht="17.25" customHeight="1" x14ac:dyDescent="0.15">
      <c r="A322" s="34" t="s">
        <v>2444</v>
      </c>
      <c r="B322" s="110">
        <v>0</v>
      </c>
      <c r="C322" s="101">
        <v>0</v>
      </c>
      <c r="D322" s="101">
        <v>0</v>
      </c>
      <c r="E322" s="101">
        <v>0</v>
      </c>
    </row>
    <row r="323" spans="1:5" s="34" customFormat="1" ht="17.25" customHeight="1" x14ac:dyDescent="0.15">
      <c r="A323" s="34" t="s">
        <v>2445</v>
      </c>
      <c r="B323" s="110">
        <v>4</v>
      </c>
      <c r="C323" s="99">
        <v>10</v>
      </c>
      <c r="D323" s="99">
        <v>5</v>
      </c>
      <c r="E323" s="99">
        <v>5</v>
      </c>
    </row>
    <row r="324" spans="1:5" s="34" customFormat="1" ht="17.25" customHeight="1" x14ac:dyDescent="0.15">
      <c r="A324" s="34" t="s">
        <v>2446</v>
      </c>
      <c r="B324" s="110">
        <v>4</v>
      </c>
      <c r="C324" s="101">
        <v>7</v>
      </c>
      <c r="D324" s="101">
        <v>3</v>
      </c>
      <c r="E324" s="101">
        <v>4</v>
      </c>
    </row>
    <row r="325" spans="1:5" s="34" customFormat="1" ht="17.25" customHeight="1" x14ac:dyDescent="0.15">
      <c r="A325" s="34" t="s">
        <v>2447</v>
      </c>
      <c r="B325" s="110">
        <v>189</v>
      </c>
      <c r="C325" s="101">
        <v>502</v>
      </c>
      <c r="D325" s="101">
        <v>246</v>
      </c>
      <c r="E325" s="101">
        <v>256</v>
      </c>
    </row>
    <row r="326" spans="1:5" s="34" customFormat="1" ht="17.25" customHeight="1" x14ac:dyDescent="0.15">
      <c r="A326" s="34" t="s">
        <v>2448</v>
      </c>
      <c r="B326" s="110">
        <v>133</v>
      </c>
      <c r="C326" s="101">
        <v>388</v>
      </c>
      <c r="D326" s="101">
        <v>206</v>
      </c>
      <c r="E326" s="101">
        <v>182</v>
      </c>
    </row>
    <row r="327" spans="1:5" s="34" customFormat="1" ht="17.25" customHeight="1" x14ac:dyDescent="0.15">
      <c r="A327" s="34" t="s">
        <v>2449</v>
      </c>
      <c r="B327" s="110">
        <v>0</v>
      </c>
      <c r="C327" s="101">
        <v>0</v>
      </c>
      <c r="D327" s="101">
        <v>0</v>
      </c>
      <c r="E327" s="101">
        <v>0</v>
      </c>
    </row>
    <row r="328" spans="1:5" s="34" customFormat="1" ht="17.25" customHeight="1" x14ac:dyDescent="0.15">
      <c r="A328" s="34" t="s">
        <v>2450</v>
      </c>
      <c r="B328" s="110">
        <v>256</v>
      </c>
      <c r="C328" s="101">
        <v>612</v>
      </c>
      <c r="D328" s="101">
        <v>297</v>
      </c>
      <c r="E328" s="101">
        <v>315</v>
      </c>
    </row>
    <row r="329" spans="1:5" s="34" customFormat="1" ht="17.25" customHeight="1" x14ac:dyDescent="0.15">
      <c r="A329" s="34" t="s">
        <v>2451</v>
      </c>
      <c r="B329" s="110">
        <v>44</v>
      </c>
      <c r="C329" s="101">
        <v>121</v>
      </c>
      <c r="D329" s="101">
        <v>65</v>
      </c>
      <c r="E329" s="101">
        <v>56</v>
      </c>
    </row>
    <row r="330" spans="1:5" s="34" customFormat="1" ht="17.25" customHeight="1" x14ac:dyDescent="0.15">
      <c r="A330" s="34" t="s">
        <v>2452</v>
      </c>
      <c r="B330" s="110">
        <v>219</v>
      </c>
      <c r="C330" s="101">
        <v>515</v>
      </c>
      <c r="D330" s="101">
        <v>248</v>
      </c>
      <c r="E330" s="101">
        <v>267</v>
      </c>
    </row>
    <row r="331" spans="1:5" s="34" customFormat="1" ht="17.25" customHeight="1" x14ac:dyDescent="0.15">
      <c r="A331" s="34" t="s">
        <v>2453</v>
      </c>
      <c r="B331" s="110">
        <v>66</v>
      </c>
      <c r="C331" s="101">
        <v>204</v>
      </c>
      <c r="D331" s="101">
        <v>105</v>
      </c>
      <c r="E331" s="101">
        <v>99</v>
      </c>
    </row>
    <row r="332" spans="1:5" s="34" customFormat="1" ht="17.25" customHeight="1" x14ac:dyDescent="0.15">
      <c r="A332" s="34" t="s">
        <v>2454</v>
      </c>
      <c r="B332" s="110">
        <v>96</v>
      </c>
      <c r="C332" s="101">
        <v>233</v>
      </c>
      <c r="D332" s="101">
        <v>120</v>
      </c>
      <c r="E332" s="101">
        <v>113</v>
      </c>
    </row>
    <row r="333" spans="1:5" s="34" customFormat="1" ht="17.25" customHeight="1" x14ac:dyDescent="0.15">
      <c r="A333" s="34" t="s">
        <v>2455</v>
      </c>
      <c r="B333" s="110">
        <v>186</v>
      </c>
      <c r="C333" s="101">
        <v>466</v>
      </c>
      <c r="D333" s="101">
        <v>228</v>
      </c>
      <c r="E333" s="101">
        <v>238</v>
      </c>
    </row>
    <row r="334" spans="1:5" s="34" customFormat="1" ht="17.25" customHeight="1" x14ac:dyDescent="0.15">
      <c r="A334" s="34" t="s">
        <v>2456</v>
      </c>
      <c r="B334" s="110">
        <v>617</v>
      </c>
      <c r="C334" s="101">
        <v>1480</v>
      </c>
      <c r="D334" s="101">
        <v>706</v>
      </c>
      <c r="E334" s="101">
        <v>774</v>
      </c>
    </row>
    <row r="335" spans="1:5" s="34" customFormat="1" ht="17.25" customHeight="1" x14ac:dyDescent="0.15">
      <c r="A335" s="34" t="s">
        <v>2457</v>
      </c>
      <c r="B335" s="110">
        <v>86</v>
      </c>
      <c r="C335" s="101">
        <v>212</v>
      </c>
      <c r="D335" s="101">
        <v>99</v>
      </c>
      <c r="E335" s="101">
        <v>113</v>
      </c>
    </row>
    <row r="336" spans="1:5" s="34" customFormat="1" ht="17.25" customHeight="1" x14ac:dyDescent="0.15">
      <c r="A336" s="34" t="s">
        <v>2458</v>
      </c>
      <c r="B336" s="110">
        <v>363</v>
      </c>
      <c r="C336" s="101">
        <v>667</v>
      </c>
      <c r="D336" s="101">
        <v>361</v>
      </c>
      <c r="E336" s="101">
        <v>306</v>
      </c>
    </row>
    <row r="337" spans="1:5" s="34" customFormat="1" ht="17.25" customHeight="1" x14ac:dyDescent="0.15">
      <c r="A337" s="34" t="s">
        <v>2459</v>
      </c>
      <c r="B337" s="110">
        <v>630</v>
      </c>
      <c r="C337" s="101">
        <v>1299</v>
      </c>
      <c r="D337" s="101">
        <v>636</v>
      </c>
      <c r="E337" s="101">
        <v>663</v>
      </c>
    </row>
    <row r="338" spans="1:5" s="34" customFormat="1" ht="17.25" customHeight="1" x14ac:dyDescent="0.15">
      <c r="A338" s="34" t="s">
        <v>2460</v>
      </c>
      <c r="B338" s="110">
        <v>465</v>
      </c>
      <c r="C338" s="101">
        <v>997</v>
      </c>
      <c r="D338" s="101">
        <v>479</v>
      </c>
      <c r="E338" s="101">
        <v>518</v>
      </c>
    </row>
    <row r="339" spans="1:5" s="34" customFormat="1" ht="17.25" customHeight="1" x14ac:dyDescent="0.15">
      <c r="A339" s="34" t="s">
        <v>2461</v>
      </c>
      <c r="B339" s="110">
        <v>0</v>
      </c>
      <c r="C339" s="101">
        <v>0</v>
      </c>
      <c r="D339" s="101">
        <v>0</v>
      </c>
      <c r="E339" s="101">
        <v>0</v>
      </c>
    </row>
    <row r="340" spans="1:5" s="34" customFormat="1" ht="17.25" customHeight="1" x14ac:dyDescent="0.15">
      <c r="A340" s="34" t="s">
        <v>2462</v>
      </c>
      <c r="B340" s="110">
        <v>0</v>
      </c>
      <c r="C340" s="101">
        <v>0</v>
      </c>
      <c r="D340" s="101">
        <v>0</v>
      </c>
      <c r="E340" s="101">
        <v>0</v>
      </c>
    </row>
    <row r="341" spans="1:5" s="34" customFormat="1" ht="17.25" customHeight="1" x14ac:dyDescent="0.15">
      <c r="A341" s="34" t="s">
        <v>2463</v>
      </c>
      <c r="B341" s="110">
        <v>0</v>
      </c>
      <c r="C341" s="101">
        <v>0</v>
      </c>
      <c r="D341" s="101">
        <v>0</v>
      </c>
      <c r="E341" s="101">
        <v>0</v>
      </c>
    </row>
    <row r="342" spans="1:5" s="34" customFormat="1" ht="17.25" customHeight="1" x14ac:dyDescent="0.15">
      <c r="A342" s="34" t="s">
        <v>2464</v>
      </c>
      <c r="B342" s="110">
        <v>458</v>
      </c>
      <c r="C342" s="101">
        <v>954</v>
      </c>
      <c r="D342" s="101">
        <v>488</v>
      </c>
      <c r="E342" s="101">
        <v>466</v>
      </c>
    </row>
    <row r="343" spans="1:5" s="34" customFormat="1" ht="17.25" customHeight="1" x14ac:dyDescent="0.15">
      <c r="A343" s="34" t="s">
        <v>2465</v>
      </c>
      <c r="B343" s="110">
        <v>0</v>
      </c>
      <c r="C343" s="101">
        <v>0</v>
      </c>
      <c r="D343" s="101">
        <v>0</v>
      </c>
      <c r="E343" s="101">
        <v>0</v>
      </c>
    </row>
    <row r="344" spans="1:5" s="34" customFormat="1" ht="17.25" customHeight="1" x14ac:dyDescent="0.15">
      <c r="A344" s="34" t="s">
        <v>2466</v>
      </c>
      <c r="B344" s="110">
        <v>0</v>
      </c>
      <c r="C344" s="101">
        <v>0</v>
      </c>
      <c r="D344" s="101">
        <v>0</v>
      </c>
      <c r="E344" s="101">
        <v>0</v>
      </c>
    </row>
    <row r="345" spans="1:5" s="34" customFormat="1" ht="17.25" customHeight="1" x14ac:dyDescent="0.15">
      <c r="A345" s="34" t="s">
        <v>2467</v>
      </c>
      <c r="B345" s="110">
        <v>1306</v>
      </c>
      <c r="C345" s="99">
        <v>2832</v>
      </c>
      <c r="D345" s="99">
        <v>1371</v>
      </c>
      <c r="E345" s="99">
        <v>1461</v>
      </c>
    </row>
    <row r="346" spans="1:5" s="34" customFormat="1" ht="17.25" customHeight="1" x14ac:dyDescent="0.15">
      <c r="A346" s="34" t="s">
        <v>2468</v>
      </c>
      <c r="B346" s="110">
        <v>217</v>
      </c>
      <c r="C346" s="99">
        <v>414</v>
      </c>
      <c r="D346" s="99">
        <v>222</v>
      </c>
      <c r="E346" s="99">
        <v>192</v>
      </c>
    </row>
    <row r="347" spans="1:5" s="34" customFormat="1" ht="17.25" customHeight="1" x14ac:dyDescent="0.15">
      <c r="A347" s="75" t="s">
        <v>2469</v>
      </c>
      <c r="B347" s="99">
        <v>163</v>
      </c>
      <c r="C347" s="99">
        <v>353</v>
      </c>
      <c r="D347" s="99">
        <v>178</v>
      </c>
      <c r="E347" s="99">
        <v>175</v>
      </c>
    </row>
    <row r="348" spans="1:5" s="34" customFormat="1" ht="17.25" customHeight="1" x14ac:dyDescent="0.15">
      <c r="A348" s="75" t="s">
        <v>2470</v>
      </c>
      <c r="B348" s="101">
        <f>SUM(B349:B353)</f>
        <v>2575</v>
      </c>
      <c r="C348" s="101">
        <f t="shared" ref="C348:E348" si="24">SUM(C349:C353)</f>
        <v>5620</v>
      </c>
      <c r="D348" s="101">
        <f t="shared" si="24"/>
        <v>2826</v>
      </c>
      <c r="E348" s="101">
        <f t="shared" si="24"/>
        <v>2794</v>
      </c>
    </row>
    <row r="349" spans="1:5" s="34" customFormat="1" ht="17.25" customHeight="1" x14ac:dyDescent="0.15">
      <c r="A349" s="71" t="s">
        <v>2471</v>
      </c>
      <c r="B349" s="101">
        <v>977</v>
      </c>
      <c r="C349" s="101">
        <v>2015</v>
      </c>
      <c r="D349" s="101">
        <v>1011</v>
      </c>
      <c r="E349" s="101">
        <v>1004</v>
      </c>
    </row>
    <row r="350" spans="1:5" s="34" customFormat="1" ht="17.25" customHeight="1" x14ac:dyDescent="0.15">
      <c r="A350" s="71" t="s">
        <v>2472</v>
      </c>
      <c r="B350" s="135">
        <v>631</v>
      </c>
      <c r="C350" s="135">
        <v>1415</v>
      </c>
      <c r="D350" s="135">
        <v>697</v>
      </c>
      <c r="E350" s="135">
        <v>718</v>
      </c>
    </row>
    <row r="351" spans="1:5" s="34" customFormat="1" ht="17.25" customHeight="1" x14ac:dyDescent="0.15">
      <c r="A351" s="71" t="s">
        <v>2473</v>
      </c>
      <c r="B351" s="135">
        <v>410</v>
      </c>
      <c r="C351" s="135">
        <v>962</v>
      </c>
      <c r="D351" s="135">
        <v>484</v>
      </c>
      <c r="E351" s="135">
        <v>478</v>
      </c>
    </row>
    <row r="352" spans="1:5" s="34" customFormat="1" ht="17.25" customHeight="1" x14ac:dyDescent="0.15">
      <c r="A352" s="71" t="s">
        <v>2474</v>
      </c>
      <c r="B352" s="135">
        <v>328</v>
      </c>
      <c r="C352" s="135">
        <v>711</v>
      </c>
      <c r="D352" s="135">
        <v>370</v>
      </c>
      <c r="E352" s="135">
        <v>341</v>
      </c>
    </row>
    <row r="353" spans="1:5" s="34" customFormat="1" ht="17.25" customHeight="1" x14ac:dyDescent="0.15">
      <c r="A353" s="71" t="s">
        <v>2475</v>
      </c>
      <c r="B353" s="135">
        <v>229</v>
      </c>
      <c r="C353" s="135">
        <v>517</v>
      </c>
      <c r="D353" s="135">
        <v>264</v>
      </c>
      <c r="E353" s="135">
        <v>253</v>
      </c>
    </row>
    <row r="354" spans="1:5" s="34" customFormat="1" ht="17.25" customHeight="1" x14ac:dyDescent="0.15">
      <c r="A354" s="75" t="s">
        <v>2476</v>
      </c>
      <c r="B354" s="135">
        <v>238</v>
      </c>
      <c r="C354" s="135">
        <v>491</v>
      </c>
      <c r="D354" s="135">
        <v>247</v>
      </c>
      <c r="E354" s="135">
        <v>244</v>
      </c>
    </row>
    <row r="355" spans="1:5" s="34" customFormat="1" ht="17.25" customHeight="1" x14ac:dyDescent="0.15">
      <c r="A355" s="75" t="s">
        <v>2477</v>
      </c>
      <c r="B355" s="135">
        <v>820</v>
      </c>
      <c r="C355" s="135">
        <v>1764</v>
      </c>
      <c r="D355" s="135">
        <v>879</v>
      </c>
      <c r="E355" s="135">
        <v>885</v>
      </c>
    </row>
    <row r="356" spans="1:5" s="34" customFormat="1" ht="17.25" customHeight="1" x14ac:dyDescent="0.15">
      <c r="A356" s="75" t="s">
        <v>2478</v>
      </c>
      <c r="B356" s="135">
        <v>203</v>
      </c>
      <c r="C356" s="135">
        <v>455</v>
      </c>
      <c r="D356" s="135">
        <v>228</v>
      </c>
      <c r="E356" s="135">
        <v>227</v>
      </c>
    </row>
    <row r="357" spans="1:5" s="34" customFormat="1" ht="17.25" customHeight="1" x14ac:dyDescent="0.15">
      <c r="A357" s="75" t="s">
        <v>2479</v>
      </c>
      <c r="B357" s="135">
        <v>37</v>
      </c>
      <c r="C357" s="135">
        <v>105</v>
      </c>
      <c r="D357" s="135">
        <v>53</v>
      </c>
      <c r="E357" s="135">
        <v>52</v>
      </c>
    </row>
    <row r="358" spans="1:5" s="34" customFormat="1" ht="17.25" customHeight="1" x14ac:dyDescent="0.15">
      <c r="A358" s="75" t="s">
        <v>2480</v>
      </c>
      <c r="B358" s="135">
        <v>80</v>
      </c>
      <c r="C358" s="135">
        <v>147</v>
      </c>
      <c r="D358" s="135">
        <v>59</v>
      </c>
      <c r="E358" s="135">
        <v>88</v>
      </c>
    </row>
    <row r="359" spans="1:5" s="34" customFormat="1" ht="17.25" customHeight="1" x14ac:dyDescent="0.15">
      <c r="A359" s="75" t="s">
        <v>2481</v>
      </c>
      <c r="B359" s="135">
        <v>82</v>
      </c>
      <c r="C359" s="135">
        <v>192</v>
      </c>
      <c r="D359" s="135">
        <v>107</v>
      </c>
      <c r="E359" s="135">
        <v>85</v>
      </c>
    </row>
    <row r="360" spans="1:5" s="34" customFormat="1" ht="17.25" customHeight="1" x14ac:dyDescent="0.15">
      <c r="A360" s="76" t="s">
        <v>2482</v>
      </c>
      <c r="B360" s="136">
        <v>50</v>
      </c>
      <c r="C360" s="136">
        <v>132</v>
      </c>
      <c r="D360" s="136">
        <v>69</v>
      </c>
      <c r="E360" s="136">
        <v>63</v>
      </c>
    </row>
    <row r="361" spans="1:5" s="34" customFormat="1" ht="25.5" customHeight="1" x14ac:dyDescent="0.15"/>
    <row r="362" spans="1:5" s="34" customFormat="1" ht="15" customHeight="1" x14ac:dyDescent="0.15">
      <c r="A362" s="58" t="s">
        <v>2483</v>
      </c>
      <c r="B362" s="58"/>
      <c r="C362" s="58"/>
      <c r="D362" s="58"/>
      <c r="E362" s="58"/>
    </row>
    <row r="363" spans="1:5" s="34" customFormat="1" ht="15" customHeight="1" x14ac:dyDescent="0.15">
      <c r="A363" s="60" t="s">
        <v>2</v>
      </c>
      <c r="B363" s="61" t="s">
        <v>3</v>
      </c>
      <c r="C363" s="97" t="s">
        <v>4</v>
      </c>
      <c r="D363" s="98"/>
      <c r="E363" s="98"/>
    </row>
    <row r="364" spans="1:5" s="34" customFormat="1" ht="15" customHeight="1" x14ac:dyDescent="0.15">
      <c r="A364" s="41"/>
      <c r="B364" s="42"/>
      <c r="C364" s="43" t="s">
        <v>5</v>
      </c>
      <c r="D364" s="43" t="s">
        <v>6</v>
      </c>
      <c r="E364" s="44" t="s">
        <v>7</v>
      </c>
    </row>
    <row r="365" spans="1:5" s="34" customFormat="1" ht="17.25" customHeight="1" x14ac:dyDescent="0.15">
      <c r="A365" s="75" t="s">
        <v>2484</v>
      </c>
      <c r="B365" s="135">
        <v>40</v>
      </c>
      <c r="C365" s="135">
        <v>114</v>
      </c>
      <c r="D365" s="135">
        <v>62</v>
      </c>
      <c r="E365" s="135">
        <v>52</v>
      </c>
    </row>
    <row r="366" spans="1:5" s="34" customFormat="1" ht="17.25" customHeight="1" x14ac:dyDescent="0.15">
      <c r="A366" s="75" t="s">
        <v>2485</v>
      </c>
      <c r="B366" s="135">
        <v>73</v>
      </c>
      <c r="C366" s="135">
        <v>186</v>
      </c>
      <c r="D366" s="135">
        <v>88</v>
      </c>
      <c r="E366" s="135">
        <v>98</v>
      </c>
    </row>
    <row r="367" spans="1:5" s="34" customFormat="1" ht="17.25" customHeight="1" x14ac:dyDescent="0.15">
      <c r="A367" s="75" t="s">
        <v>2486</v>
      </c>
      <c r="B367" s="135">
        <v>58</v>
      </c>
      <c r="C367" s="135">
        <v>160</v>
      </c>
      <c r="D367" s="135">
        <v>77</v>
      </c>
      <c r="E367" s="135">
        <v>83</v>
      </c>
    </row>
    <row r="368" spans="1:5" s="34" customFormat="1" ht="17.25" customHeight="1" x14ac:dyDescent="0.15">
      <c r="A368" s="75" t="s">
        <v>2487</v>
      </c>
      <c r="B368" s="135">
        <v>50</v>
      </c>
      <c r="C368" s="135">
        <v>139</v>
      </c>
      <c r="D368" s="135">
        <v>65</v>
      </c>
      <c r="E368" s="135">
        <v>74</v>
      </c>
    </row>
    <row r="369" spans="1:5" s="34" customFormat="1" ht="17.25" customHeight="1" x14ac:dyDescent="0.15">
      <c r="A369" s="75" t="s">
        <v>2488</v>
      </c>
      <c r="B369" s="135">
        <v>144</v>
      </c>
      <c r="C369" s="135">
        <v>296</v>
      </c>
      <c r="D369" s="135">
        <v>146</v>
      </c>
      <c r="E369" s="135">
        <v>150</v>
      </c>
    </row>
    <row r="370" spans="1:5" s="34" customFormat="1" ht="17.25" customHeight="1" x14ac:dyDescent="0.15">
      <c r="A370" s="75" t="s">
        <v>2489</v>
      </c>
      <c r="B370" s="135">
        <v>113</v>
      </c>
      <c r="C370" s="135">
        <v>241</v>
      </c>
      <c r="D370" s="135">
        <v>112</v>
      </c>
      <c r="E370" s="135">
        <v>129</v>
      </c>
    </row>
    <row r="371" spans="1:5" s="34" customFormat="1" ht="17.25" customHeight="1" x14ac:dyDescent="0.15">
      <c r="A371" s="75" t="s">
        <v>2490</v>
      </c>
      <c r="B371" s="135">
        <v>165</v>
      </c>
      <c r="C371" s="135">
        <v>389</v>
      </c>
      <c r="D371" s="135">
        <v>183</v>
      </c>
      <c r="E371" s="135">
        <v>206</v>
      </c>
    </row>
    <row r="372" spans="1:5" s="34" customFormat="1" ht="17.25" customHeight="1" x14ac:dyDescent="0.15">
      <c r="A372" s="75" t="s">
        <v>2491</v>
      </c>
      <c r="B372" s="135">
        <v>187</v>
      </c>
      <c r="C372" s="135">
        <v>456</v>
      </c>
      <c r="D372" s="135">
        <v>217</v>
      </c>
      <c r="E372" s="135">
        <v>239</v>
      </c>
    </row>
    <row r="373" spans="1:5" s="34" customFormat="1" ht="17.25" customHeight="1" x14ac:dyDescent="0.15">
      <c r="A373" s="75" t="s">
        <v>2492</v>
      </c>
      <c r="B373" s="135">
        <v>101</v>
      </c>
      <c r="C373" s="135">
        <v>225</v>
      </c>
      <c r="D373" s="135">
        <v>109</v>
      </c>
      <c r="E373" s="135">
        <v>116</v>
      </c>
    </row>
    <row r="374" spans="1:5" s="34" customFormat="1" ht="17.25" customHeight="1" x14ac:dyDescent="0.15">
      <c r="A374" s="75"/>
      <c r="B374" s="135"/>
      <c r="C374" s="135"/>
      <c r="D374" s="135"/>
      <c r="E374" s="135"/>
    </row>
    <row r="375" spans="1:5" s="34" customFormat="1" ht="17.25" customHeight="1" x14ac:dyDescent="0.15">
      <c r="A375" s="75"/>
      <c r="B375" s="137"/>
      <c r="C375" s="137"/>
      <c r="D375" s="137"/>
      <c r="E375" s="137"/>
    </row>
    <row r="376" spans="1:5" s="34" customFormat="1" ht="17.25" customHeight="1" x14ac:dyDescent="0.15">
      <c r="A376" s="76" t="s">
        <v>2493</v>
      </c>
      <c r="B376" s="138">
        <v>104782</v>
      </c>
      <c r="C376" s="138">
        <v>238014</v>
      </c>
      <c r="D376" s="138">
        <v>120963</v>
      </c>
      <c r="E376" s="138">
        <v>117051</v>
      </c>
    </row>
    <row r="378" spans="1:5" x14ac:dyDescent="0.15">
      <c r="B378" s="64"/>
      <c r="C378" s="64"/>
      <c r="D378" s="64"/>
      <c r="E378" s="64"/>
    </row>
    <row r="380" spans="1:5" x14ac:dyDescent="0.15">
      <c r="B380" s="64"/>
    </row>
  </sheetData>
  <mergeCells count="18">
    <mergeCell ref="A273:A274"/>
    <mergeCell ref="B273:B274"/>
    <mergeCell ref="A318:A319"/>
    <mergeCell ref="B318:B319"/>
    <mergeCell ref="A363:A364"/>
    <mergeCell ref="B363:B364"/>
    <mergeCell ref="A138:A139"/>
    <mergeCell ref="B138:B139"/>
    <mergeCell ref="A183:A184"/>
    <mergeCell ref="B183:B184"/>
    <mergeCell ref="A228:A229"/>
    <mergeCell ref="B228:B229"/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63" orientation="portrait" useFirstPageNumber="1" r:id="rId1"/>
  <headerFooter alignWithMargins="0">
    <oddFooter>&amp;C&amp;"ＭＳ ゴシック,標準"-&amp;P&amp;'-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2494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2495</v>
      </c>
      <c r="B5" s="110">
        <v>201</v>
      </c>
      <c r="C5" s="101">
        <v>397</v>
      </c>
      <c r="D5" s="101">
        <v>219</v>
      </c>
      <c r="E5" s="101">
        <v>178</v>
      </c>
    </row>
    <row r="6" spans="1:5" ht="17.25" customHeight="1" x14ac:dyDescent="0.15">
      <c r="A6" s="34" t="s">
        <v>2496</v>
      </c>
      <c r="B6" s="110">
        <v>89</v>
      </c>
      <c r="C6" s="101">
        <v>164</v>
      </c>
      <c r="D6" s="101">
        <v>83</v>
      </c>
      <c r="E6" s="101">
        <v>81</v>
      </c>
    </row>
    <row r="7" spans="1:5" ht="17.25" customHeight="1" x14ac:dyDescent="0.15">
      <c r="A7" s="34" t="s">
        <v>2497</v>
      </c>
      <c r="B7" s="110">
        <v>175</v>
      </c>
      <c r="C7" s="101">
        <v>360</v>
      </c>
      <c r="D7" s="101">
        <v>190</v>
      </c>
      <c r="E7" s="101">
        <v>170</v>
      </c>
    </row>
    <row r="8" spans="1:5" ht="17.25" customHeight="1" x14ac:dyDescent="0.15">
      <c r="A8" s="34" t="s">
        <v>2498</v>
      </c>
      <c r="B8" s="110">
        <v>388</v>
      </c>
      <c r="C8" s="101">
        <v>729</v>
      </c>
      <c r="D8" s="101">
        <v>375</v>
      </c>
      <c r="E8" s="101">
        <v>354</v>
      </c>
    </row>
    <row r="9" spans="1:5" ht="17.25" customHeight="1" x14ac:dyDescent="0.15">
      <c r="A9" s="34" t="s">
        <v>2499</v>
      </c>
      <c r="B9" s="110">
        <v>157</v>
      </c>
      <c r="C9" s="101">
        <v>250</v>
      </c>
      <c r="D9" s="101">
        <v>134</v>
      </c>
      <c r="E9" s="101">
        <v>116</v>
      </c>
    </row>
    <row r="10" spans="1:5" ht="17.25" customHeight="1" x14ac:dyDescent="0.15">
      <c r="A10" s="34" t="s">
        <v>1739</v>
      </c>
      <c r="B10" s="110">
        <v>113</v>
      </c>
      <c r="C10" s="101">
        <v>285</v>
      </c>
      <c r="D10" s="101">
        <v>145</v>
      </c>
      <c r="E10" s="101">
        <v>140</v>
      </c>
    </row>
    <row r="11" spans="1:5" ht="17.25" customHeight="1" x14ac:dyDescent="0.15">
      <c r="A11" s="34" t="s">
        <v>27</v>
      </c>
      <c r="B11" s="110">
        <v>627</v>
      </c>
      <c r="C11" s="101">
        <v>1328</v>
      </c>
      <c r="D11" s="101">
        <v>661</v>
      </c>
      <c r="E11" s="101">
        <v>667</v>
      </c>
    </row>
    <row r="12" spans="1:5" ht="17.25" customHeight="1" x14ac:dyDescent="0.15">
      <c r="A12" s="34" t="s">
        <v>2500</v>
      </c>
      <c r="B12" s="110">
        <v>507</v>
      </c>
      <c r="C12" s="101">
        <v>970</v>
      </c>
      <c r="D12" s="101">
        <v>562</v>
      </c>
      <c r="E12" s="101">
        <v>408</v>
      </c>
    </row>
    <row r="13" spans="1:5" ht="17.25" customHeight="1" x14ac:dyDescent="0.15">
      <c r="A13" s="34" t="s">
        <v>2501</v>
      </c>
      <c r="B13" s="110">
        <v>567</v>
      </c>
      <c r="C13" s="101">
        <v>1310</v>
      </c>
      <c r="D13" s="101">
        <v>645</v>
      </c>
      <c r="E13" s="101">
        <v>665</v>
      </c>
    </row>
    <row r="14" spans="1:5" ht="17.25" customHeight="1" x14ac:dyDescent="0.15">
      <c r="A14" s="34" t="s">
        <v>2502</v>
      </c>
      <c r="B14" s="110">
        <v>4493</v>
      </c>
      <c r="C14" s="101">
        <v>10665</v>
      </c>
      <c r="D14" s="101">
        <v>5446</v>
      </c>
      <c r="E14" s="101">
        <v>5219</v>
      </c>
    </row>
    <row r="15" spans="1:5" ht="17.25" customHeight="1" x14ac:dyDescent="0.15">
      <c r="A15" s="34" t="s">
        <v>2503</v>
      </c>
      <c r="B15" s="110">
        <v>3599</v>
      </c>
      <c r="C15" s="101">
        <v>8542</v>
      </c>
      <c r="D15" s="101">
        <v>4434</v>
      </c>
      <c r="E15" s="101">
        <v>4108</v>
      </c>
    </row>
    <row r="16" spans="1:5" ht="17.25" customHeight="1" x14ac:dyDescent="0.15">
      <c r="A16" s="34" t="s">
        <v>2504</v>
      </c>
      <c r="B16" s="110">
        <v>1155</v>
      </c>
      <c r="C16" s="101">
        <v>3336</v>
      </c>
      <c r="D16" s="101">
        <v>1781</v>
      </c>
      <c r="E16" s="101">
        <v>1555</v>
      </c>
    </row>
    <row r="17" spans="1:5" ht="17.25" customHeight="1" x14ac:dyDescent="0.15">
      <c r="A17" s="34" t="s">
        <v>2505</v>
      </c>
      <c r="B17" s="110">
        <v>988</v>
      </c>
      <c r="C17" s="101">
        <v>2321</v>
      </c>
      <c r="D17" s="101">
        <v>1205</v>
      </c>
      <c r="E17" s="101">
        <v>1116</v>
      </c>
    </row>
    <row r="18" spans="1:5" ht="17.25" customHeight="1" x14ac:dyDescent="0.15">
      <c r="A18" s="34" t="s">
        <v>2506</v>
      </c>
      <c r="B18" s="110">
        <v>718</v>
      </c>
      <c r="C18" s="101">
        <v>1398</v>
      </c>
      <c r="D18" s="101">
        <v>753</v>
      </c>
      <c r="E18" s="101">
        <v>645</v>
      </c>
    </row>
    <row r="19" spans="1:5" ht="17.25" customHeight="1" x14ac:dyDescent="0.15">
      <c r="A19" s="34" t="s">
        <v>2507</v>
      </c>
      <c r="B19" s="110">
        <v>727</v>
      </c>
      <c r="C19" s="101">
        <v>1727</v>
      </c>
      <c r="D19" s="101">
        <v>880</v>
      </c>
      <c r="E19" s="101">
        <v>847</v>
      </c>
    </row>
    <row r="20" spans="1:5" ht="17.25" customHeight="1" x14ac:dyDescent="0.15">
      <c r="A20" s="34" t="s">
        <v>2508</v>
      </c>
      <c r="B20" s="110">
        <v>1069</v>
      </c>
      <c r="C20" s="101">
        <v>2694</v>
      </c>
      <c r="D20" s="101">
        <v>1339</v>
      </c>
      <c r="E20" s="101">
        <v>1355</v>
      </c>
    </row>
    <row r="21" spans="1:5" ht="17.25" customHeight="1" x14ac:dyDescent="0.15">
      <c r="A21" s="34" t="s">
        <v>2509</v>
      </c>
      <c r="B21" s="110">
        <v>474</v>
      </c>
      <c r="C21" s="101">
        <v>1208</v>
      </c>
      <c r="D21" s="101">
        <v>594</v>
      </c>
      <c r="E21" s="101">
        <v>614</v>
      </c>
    </row>
    <row r="22" spans="1:5" ht="17.25" customHeight="1" x14ac:dyDescent="0.15">
      <c r="A22" s="34" t="s">
        <v>2510</v>
      </c>
      <c r="B22" s="110">
        <v>3158</v>
      </c>
      <c r="C22" s="101">
        <v>8054</v>
      </c>
      <c r="D22" s="101">
        <v>3869</v>
      </c>
      <c r="E22" s="101">
        <v>4185</v>
      </c>
    </row>
    <row r="23" spans="1:5" ht="17.25" customHeight="1" x14ac:dyDescent="0.15">
      <c r="A23" s="34" t="s">
        <v>2511</v>
      </c>
      <c r="B23" s="110">
        <v>2562</v>
      </c>
      <c r="C23" s="101">
        <v>6103</v>
      </c>
      <c r="D23" s="101">
        <v>3258</v>
      </c>
      <c r="E23" s="101">
        <v>2845</v>
      </c>
    </row>
    <row r="24" spans="1:5" ht="17.25" customHeight="1" x14ac:dyDescent="0.15">
      <c r="A24" s="34" t="s">
        <v>2512</v>
      </c>
      <c r="B24" s="110">
        <v>1004</v>
      </c>
      <c r="C24" s="101">
        <v>2134</v>
      </c>
      <c r="D24" s="101">
        <v>1122</v>
      </c>
      <c r="E24" s="101">
        <v>1012</v>
      </c>
    </row>
    <row r="25" spans="1:5" ht="17.25" customHeight="1" x14ac:dyDescent="0.15">
      <c r="A25" s="34" t="s">
        <v>2513</v>
      </c>
      <c r="B25" s="110">
        <v>37</v>
      </c>
      <c r="C25" s="101">
        <v>94</v>
      </c>
      <c r="D25" s="101">
        <v>59</v>
      </c>
      <c r="E25" s="101">
        <v>35</v>
      </c>
    </row>
    <row r="26" spans="1:5" ht="17.25" customHeight="1" x14ac:dyDescent="0.15">
      <c r="A26" s="34" t="s">
        <v>2514</v>
      </c>
      <c r="B26" s="110">
        <v>3348</v>
      </c>
      <c r="C26" s="101">
        <v>8451</v>
      </c>
      <c r="D26" s="101">
        <v>4092</v>
      </c>
      <c r="E26" s="101">
        <v>4359</v>
      </c>
    </row>
    <row r="27" spans="1:5" ht="17.25" customHeight="1" x14ac:dyDescent="0.15">
      <c r="A27" s="34" t="s">
        <v>2515</v>
      </c>
      <c r="B27" s="110">
        <v>355</v>
      </c>
      <c r="C27" s="101">
        <v>1051</v>
      </c>
      <c r="D27" s="101">
        <v>526</v>
      </c>
      <c r="E27" s="101">
        <v>525</v>
      </c>
    </row>
    <row r="28" spans="1:5" ht="17.25" customHeight="1" x14ac:dyDescent="0.15">
      <c r="A28" s="34" t="s">
        <v>2516</v>
      </c>
      <c r="B28" s="110">
        <v>3015</v>
      </c>
      <c r="C28" s="101">
        <v>7276</v>
      </c>
      <c r="D28" s="101">
        <v>3684</v>
      </c>
      <c r="E28" s="101">
        <v>3592</v>
      </c>
    </row>
    <row r="29" spans="1:5" ht="17.25" customHeight="1" x14ac:dyDescent="0.15">
      <c r="A29" s="34" t="s">
        <v>2517</v>
      </c>
      <c r="B29" s="110">
        <v>3651</v>
      </c>
      <c r="C29" s="101">
        <v>7817</v>
      </c>
      <c r="D29" s="101">
        <v>4164</v>
      </c>
      <c r="E29" s="101">
        <v>3653</v>
      </c>
    </row>
    <row r="30" spans="1:5" ht="17.25" customHeight="1" x14ac:dyDescent="0.15">
      <c r="A30" s="34" t="s">
        <v>2518</v>
      </c>
      <c r="B30" s="110">
        <v>2152</v>
      </c>
      <c r="C30" s="101">
        <v>4919</v>
      </c>
      <c r="D30" s="101">
        <v>2516</v>
      </c>
      <c r="E30" s="101">
        <v>2403</v>
      </c>
    </row>
    <row r="31" spans="1:5" ht="17.25" customHeight="1" x14ac:dyDescent="0.15">
      <c r="A31" s="34" t="s">
        <v>2519</v>
      </c>
      <c r="B31" s="110">
        <v>1192</v>
      </c>
      <c r="C31" s="101">
        <v>3423</v>
      </c>
      <c r="D31" s="101">
        <v>1634</v>
      </c>
      <c r="E31" s="101">
        <v>1789</v>
      </c>
    </row>
    <row r="32" spans="1:5" ht="17.25" customHeight="1" x14ac:dyDescent="0.15">
      <c r="A32" s="34" t="s">
        <v>2520</v>
      </c>
      <c r="B32" s="110">
        <v>2257</v>
      </c>
      <c r="C32" s="101">
        <v>5475</v>
      </c>
      <c r="D32" s="101">
        <v>2773</v>
      </c>
      <c r="E32" s="101">
        <v>2702</v>
      </c>
    </row>
    <row r="33" spans="1:6" ht="17.25" customHeight="1" x14ac:dyDescent="0.15">
      <c r="A33" s="34" t="s">
        <v>942</v>
      </c>
      <c r="B33" s="110">
        <v>2699</v>
      </c>
      <c r="C33" s="101">
        <v>7242</v>
      </c>
      <c r="D33" s="101">
        <v>3495</v>
      </c>
      <c r="E33" s="101">
        <v>3747</v>
      </c>
    </row>
    <row r="34" spans="1:6" ht="17.25" customHeight="1" x14ac:dyDescent="0.15">
      <c r="A34" s="34" t="s">
        <v>2521</v>
      </c>
      <c r="B34" s="110">
        <v>303</v>
      </c>
      <c r="C34" s="101">
        <v>867</v>
      </c>
      <c r="D34" s="101">
        <v>430</v>
      </c>
      <c r="E34" s="101">
        <v>437</v>
      </c>
    </row>
    <row r="35" spans="1:6" ht="17.25" customHeight="1" x14ac:dyDescent="0.15">
      <c r="A35" s="34" t="s">
        <v>2522</v>
      </c>
      <c r="B35" s="110">
        <v>0</v>
      </c>
      <c r="C35" s="99">
        <v>0</v>
      </c>
      <c r="D35" s="99">
        <v>0</v>
      </c>
      <c r="E35" s="99">
        <v>0</v>
      </c>
      <c r="F35" s="51"/>
    </row>
    <row r="36" spans="1:6" ht="17.25" customHeight="1" x14ac:dyDescent="0.15">
      <c r="A36" s="34" t="s">
        <v>2523</v>
      </c>
      <c r="B36" s="110">
        <f>SUM(B37:B39)</f>
        <v>817</v>
      </c>
      <c r="C36" s="99">
        <f t="shared" ref="C36:E36" si="0">SUM(C37:C39)</f>
        <v>1994</v>
      </c>
      <c r="D36" s="99">
        <f t="shared" si="0"/>
        <v>1111</v>
      </c>
      <c r="E36" s="99">
        <f t="shared" si="0"/>
        <v>883</v>
      </c>
      <c r="F36" s="51"/>
    </row>
    <row r="37" spans="1:6" ht="17.25" customHeight="1" x14ac:dyDescent="0.15">
      <c r="A37" s="139" t="s">
        <v>2524</v>
      </c>
      <c r="B37" s="110">
        <v>188</v>
      </c>
      <c r="C37" s="101">
        <v>553</v>
      </c>
      <c r="D37" s="101">
        <v>287</v>
      </c>
      <c r="E37" s="101">
        <v>266</v>
      </c>
    </row>
    <row r="38" spans="1:6" ht="17.25" customHeight="1" x14ac:dyDescent="0.15">
      <c r="A38" s="139" t="s">
        <v>2525</v>
      </c>
      <c r="B38" s="110">
        <v>325</v>
      </c>
      <c r="C38" s="101">
        <v>760</v>
      </c>
      <c r="D38" s="101">
        <v>412</v>
      </c>
      <c r="E38" s="101">
        <v>348</v>
      </c>
    </row>
    <row r="39" spans="1:6" ht="17.25" customHeight="1" x14ac:dyDescent="0.15">
      <c r="A39" s="139" t="s">
        <v>2526</v>
      </c>
      <c r="B39" s="110">
        <v>304</v>
      </c>
      <c r="C39" s="101">
        <v>681</v>
      </c>
      <c r="D39" s="101">
        <v>412</v>
      </c>
      <c r="E39" s="101">
        <v>269</v>
      </c>
    </row>
    <row r="40" spans="1:6" ht="17.25" customHeight="1" x14ac:dyDescent="0.15">
      <c r="A40" s="34" t="s">
        <v>2527</v>
      </c>
      <c r="B40" s="110">
        <f>SUM(B41:B43)</f>
        <v>479</v>
      </c>
      <c r="C40" s="99">
        <f t="shared" ref="C40:E40" si="1">SUM(C41:C43)</f>
        <v>1176</v>
      </c>
      <c r="D40" s="99">
        <f t="shared" si="1"/>
        <v>573</v>
      </c>
      <c r="E40" s="99">
        <f t="shared" si="1"/>
        <v>603</v>
      </c>
    </row>
    <row r="41" spans="1:6" ht="17.25" customHeight="1" x14ac:dyDescent="0.15">
      <c r="A41" s="139" t="s">
        <v>2528</v>
      </c>
      <c r="B41" s="110">
        <v>104</v>
      </c>
      <c r="C41" s="101">
        <v>259</v>
      </c>
      <c r="D41" s="101">
        <v>138</v>
      </c>
      <c r="E41" s="101">
        <v>121</v>
      </c>
    </row>
    <row r="42" spans="1:6" ht="17.25" customHeight="1" x14ac:dyDescent="0.15">
      <c r="A42" s="139" t="s">
        <v>2529</v>
      </c>
      <c r="B42" s="110">
        <v>248</v>
      </c>
      <c r="C42" s="101">
        <v>582</v>
      </c>
      <c r="D42" s="101">
        <v>282</v>
      </c>
      <c r="E42" s="101">
        <v>300</v>
      </c>
    </row>
    <row r="43" spans="1:6" ht="17.25" customHeight="1" x14ac:dyDescent="0.15">
      <c r="A43" s="139" t="s">
        <v>2530</v>
      </c>
      <c r="B43" s="110">
        <v>127</v>
      </c>
      <c r="C43" s="101">
        <v>335</v>
      </c>
      <c r="D43" s="101">
        <v>153</v>
      </c>
      <c r="E43" s="101">
        <v>182</v>
      </c>
    </row>
    <row r="44" spans="1:6" ht="17.25" customHeight="1" x14ac:dyDescent="0.15">
      <c r="A44" s="34" t="s">
        <v>2531</v>
      </c>
      <c r="B44" s="110">
        <f>SUM(B45,B50:B51)</f>
        <v>612</v>
      </c>
      <c r="C44" s="99">
        <f t="shared" ref="C44:E44" si="2">SUM(C45,C50:C51)</f>
        <v>1426</v>
      </c>
      <c r="D44" s="99">
        <f t="shared" si="2"/>
        <v>721</v>
      </c>
      <c r="E44" s="99">
        <f t="shared" si="2"/>
        <v>705</v>
      </c>
    </row>
    <row r="45" spans="1:6" ht="17.25" customHeight="1" x14ac:dyDescent="0.15">
      <c r="A45" s="140" t="s">
        <v>2532</v>
      </c>
      <c r="B45" s="111">
        <v>197</v>
      </c>
      <c r="C45" s="102">
        <v>510</v>
      </c>
      <c r="D45" s="102">
        <v>239</v>
      </c>
      <c r="E45" s="102">
        <v>271</v>
      </c>
    </row>
    <row r="46" spans="1:6" ht="25.5" customHeight="1" x14ac:dyDescent="0.15"/>
    <row r="47" spans="1:6" ht="15" customHeight="1" x14ac:dyDescent="0.15">
      <c r="A47" s="58" t="s">
        <v>2533</v>
      </c>
      <c r="B47" s="58"/>
      <c r="C47" s="58"/>
      <c r="D47" s="58"/>
      <c r="E47" s="58"/>
    </row>
    <row r="48" spans="1:6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139" t="s">
        <v>2534</v>
      </c>
      <c r="B50" s="110">
        <v>153</v>
      </c>
      <c r="C50" s="101">
        <v>368</v>
      </c>
      <c r="D50" s="101">
        <v>191</v>
      </c>
      <c r="E50" s="101">
        <v>177</v>
      </c>
    </row>
    <row r="51" spans="1:5" ht="17.25" customHeight="1" x14ac:dyDescent="0.15">
      <c r="A51" s="139" t="s">
        <v>2535</v>
      </c>
      <c r="B51" s="110">
        <v>262</v>
      </c>
      <c r="C51" s="101">
        <v>548</v>
      </c>
      <c r="D51" s="101">
        <v>291</v>
      </c>
      <c r="E51" s="101">
        <v>257</v>
      </c>
    </row>
    <row r="52" spans="1:5" ht="17.25" customHeight="1" x14ac:dyDescent="0.15">
      <c r="A52" s="34" t="s">
        <v>2536</v>
      </c>
      <c r="B52" s="110">
        <f>SUM(B53:B54)</f>
        <v>232</v>
      </c>
      <c r="C52" s="99">
        <f t="shared" ref="C52:D52" si="3">SUM(C53:C54)</f>
        <v>588</v>
      </c>
      <c r="D52" s="99">
        <f t="shared" si="3"/>
        <v>308</v>
      </c>
      <c r="E52" s="99">
        <f>SUM(E53:E54)</f>
        <v>280</v>
      </c>
    </row>
    <row r="53" spans="1:5" ht="17.25" customHeight="1" x14ac:dyDescent="0.15">
      <c r="A53" s="139" t="s">
        <v>2537</v>
      </c>
      <c r="B53" s="110">
        <v>110</v>
      </c>
      <c r="C53" s="99">
        <v>275</v>
      </c>
      <c r="D53" s="99">
        <v>149</v>
      </c>
      <c r="E53" s="99">
        <v>126</v>
      </c>
    </row>
    <row r="54" spans="1:5" ht="17.25" customHeight="1" x14ac:dyDescent="0.15">
      <c r="A54" s="139" t="s">
        <v>2538</v>
      </c>
      <c r="B54" s="110">
        <v>122</v>
      </c>
      <c r="C54" s="100">
        <v>313</v>
      </c>
      <c r="D54" s="101">
        <v>159</v>
      </c>
      <c r="E54" s="101">
        <v>154</v>
      </c>
    </row>
    <row r="55" spans="1:5" ht="17.25" customHeight="1" x14ac:dyDescent="0.15">
      <c r="A55" s="34" t="s">
        <v>2539</v>
      </c>
      <c r="B55" s="110">
        <f>SUM(B56)</f>
        <v>287</v>
      </c>
      <c r="C55" s="99">
        <f t="shared" ref="C55:E55" si="4">SUM(C56)</f>
        <v>576</v>
      </c>
      <c r="D55" s="99">
        <f t="shared" si="4"/>
        <v>263</v>
      </c>
      <c r="E55" s="99">
        <f t="shared" si="4"/>
        <v>313</v>
      </c>
    </row>
    <row r="56" spans="1:5" ht="17.25" customHeight="1" x14ac:dyDescent="0.15">
      <c r="A56" s="139" t="s">
        <v>2540</v>
      </c>
      <c r="B56" s="110">
        <v>287</v>
      </c>
      <c r="C56" s="99">
        <v>576</v>
      </c>
      <c r="D56" s="99">
        <v>263</v>
      </c>
      <c r="E56" s="99">
        <v>313</v>
      </c>
    </row>
    <row r="57" spans="1:5" ht="17.25" customHeight="1" x14ac:dyDescent="0.15">
      <c r="A57" s="34" t="s">
        <v>2541</v>
      </c>
      <c r="B57" s="110">
        <f>SUM(B58)</f>
        <v>14</v>
      </c>
      <c r="C57" s="99">
        <f t="shared" ref="C57:E57" si="5">SUM(C58)</f>
        <v>42</v>
      </c>
      <c r="D57" s="99">
        <f t="shared" si="5"/>
        <v>25</v>
      </c>
      <c r="E57" s="99">
        <f t="shared" si="5"/>
        <v>17</v>
      </c>
    </row>
    <row r="58" spans="1:5" ht="17.25" customHeight="1" x14ac:dyDescent="0.15">
      <c r="A58" s="139" t="s">
        <v>2542</v>
      </c>
      <c r="B58" s="110">
        <v>14</v>
      </c>
      <c r="C58" s="99">
        <v>42</v>
      </c>
      <c r="D58" s="99">
        <v>25</v>
      </c>
      <c r="E58" s="99">
        <v>17</v>
      </c>
    </row>
    <row r="59" spans="1:5" ht="17.25" customHeight="1" x14ac:dyDescent="0.15">
      <c r="A59" s="34" t="s">
        <v>2543</v>
      </c>
      <c r="B59" s="110">
        <f>SUM(B60:B61)</f>
        <v>752</v>
      </c>
      <c r="C59" s="99">
        <f t="shared" ref="C59:E59" si="6">SUM(C60:C61)</f>
        <v>1906</v>
      </c>
      <c r="D59" s="99">
        <f t="shared" si="6"/>
        <v>960</v>
      </c>
      <c r="E59" s="99">
        <f t="shared" si="6"/>
        <v>946</v>
      </c>
    </row>
    <row r="60" spans="1:5" ht="17.25" customHeight="1" x14ac:dyDescent="0.15">
      <c r="A60" s="139" t="s">
        <v>2544</v>
      </c>
      <c r="B60" s="110">
        <v>372</v>
      </c>
      <c r="C60" s="99">
        <v>981</v>
      </c>
      <c r="D60" s="99">
        <v>502</v>
      </c>
      <c r="E60" s="99">
        <v>479</v>
      </c>
    </row>
    <row r="61" spans="1:5" ht="17.25" customHeight="1" x14ac:dyDescent="0.15">
      <c r="A61" s="139" t="s">
        <v>2545</v>
      </c>
      <c r="B61" s="110">
        <v>380</v>
      </c>
      <c r="C61" s="101">
        <v>925</v>
      </c>
      <c r="D61" s="101">
        <v>458</v>
      </c>
      <c r="E61" s="101">
        <v>467</v>
      </c>
    </row>
    <row r="62" spans="1:5" ht="17.25" customHeight="1" x14ac:dyDescent="0.15">
      <c r="A62" s="34" t="s">
        <v>2546</v>
      </c>
      <c r="B62" s="110">
        <f>SUM(B63:B66)</f>
        <v>798</v>
      </c>
      <c r="C62" s="99">
        <f t="shared" ref="C62:E62" si="7">SUM(C63:C66)</f>
        <v>1753</v>
      </c>
      <c r="D62" s="99">
        <f t="shared" si="7"/>
        <v>881</v>
      </c>
      <c r="E62" s="99">
        <f t="shared" si="7"/>
        <v>872</v>
      </c>
    </row>
    <row r="63" spans="1:5" ht="17.25" customHeight="1" x14ac:dyDescent="0.15">
      <c r="A63" s="139" t="s">
        <v>2547</v>
      </c>
      <c r="B63" s="110">
        <v>209</v>
      </c>
      <c r="C63" s="101">
        <v>460</v>
      </c>
      <c r="D63" s="101">
        <v>233</v>
      </c>
      <c r="E63" s="101">
        <v>227</v>
      </c>
    </row>
    <row r="64" spans="1:5" ht="17.25" customHeight="1" x14ac:dyDescent="0.15">
      <c r="A64" s="139" t="s">
        <v>2548</v>
      </c>
      <c r="B64" s="110">
        <v>245</v>
      </c>
      <c r="C64" s="101">
        <v>535</v>
      </c>
      <c r="D64" s="101">
        <v>267</v>
      </c>
      <c r="E64" s="101">
        <v>268</v>
      </c>
    </row>
    <row r="65" spans="1:7" ht="17.25" customHeight="1" x14ac:dyDescent="0.15">
      <c r="A65" s="139" t="s">
        <v>2549</v>
      </c>
      <c r="B65" s="110">
        <v>209</v>
      </c>
      <c r="C65" s="99">
        <v>476</v>
      </c>
      <c r="D65" s="99">
        <v>243</v>
      </c>
      <c r="E65" s="99">
        <v>233</v>
      </c>
      <c r="F65" s="51"/>
    </row>
    <row r="66" spans="1:7" ht="17.25" customHeight="1" x14ac:dyDescent="0.15">
      <c r="A66" s="139" t="s">
        <v>2550</v>
      </c>
      <c r="B66" s="110">
        <v>135</v>
      </c>
      <c r="C66" s="101">
        <v>282</v>
      </c>
      <c r="D66" s="101">
        <v>138</v>
      </c>
      <c r="E66" s="101">
        <v>144</v>
      </c>
    </row>
    <row r="67" spans="1:7" ht="17.25" customHeight="1" x14ac:dyDescent="0.15">
      <c r="A67" s="34" t="s">
        <v>2551</v>
      </c>
      <c r="B67" s="110">
        <f>SUM(B68:B71)</f>
        <v>1336</v>
      </c>
      <c r="C67" s="99">
        <f t="shared" ref="C67:E67" si="8">SUM(C68:C71)</f>
        <v>2800</v>
      </c>
      <c r="D67" s="99">
        <f t="shared" si="8"/>
        <v>1428</v>
      </c>
      <c r="E67" s="99">
        <f t="shared" si="8"/>
        <v>1372</v>
      </c>
    </row>
    <row r="68" spans="1:7" ht="17.25" customHeight="1" x14ac:dyDescent="0.15">
      <c r="A68" s="139" t="s">
        <v>2552</v>
      </c>
      <c r="B68" s="110">
        <v>395</v>
      </c>
      <c r="C68" s="101">
        <v>825</v>
      </c>
      <c r="D68" s="101">
        <v>435</v>
      </c>
      <c r="E68" s="101">
        <v>390</v>
      </c>
    </row>
    <row r="69" spans="1:7" ht="17.25" customHeight="1" x14ac:dyDescent="0.15">
      <c r="A69" s="139" t="s">
        <v>2553</v>
      </c>
      <c r="B69" s="110">
        <v>278</v>
      </c>
      <c r="C69" s="101">
        <v>562</v>
      </c>
      <c r="D69" s="101">
        <v>286</v>
      </c>
      <c r="E69" s="101">
        <v>276</v>
      </c>
    </row>
    <row r="70" spans="1:7" ht="17.25" customHeight="1" x14ac:dyDescent="0.15">
      <c r="A70" s="139" t="s">
        <v>2554</v>
      </c>
      <c r="B70" s="110">
        <v>456</v>
      </c>
      <c r="C70" s="99">
        <v>980</v>
      </c>
      <c r="D70" s="99">
        <v>474</v>
      </c>
      <c r="E70" s="99">
        <v>506</v>
      </c>
    </row>
    <row r="71" spans="1:7" ht="17.25" customHeight="1" x14ac:dyDescent="0.15">
      <c r="A71" s="139" t="s">
        <v>2555</v>
      </c>
      <c r="B71" s="110">
        <v>207</v>
      </c>
      <c r="C71" s="101">
        <v>433</v>
      </c>
      <c r="D71" s="101">
        <v>233</v>
      </c>
      <c r="E71" s="101">
        <v>200</v>
      </c>
    </row>
    <row r="72" spans="1:7" ht="17.25" customHeight="1" x14ac:dyDescent="0.15">
      <c r="A72" s="34" t="s">
        <v>2556</v>
      </c>
      <c r="B72" s="110">
        <f>SUM(B73:B75)</f>
        <v>1368</v>
      </c>
      <c r="C72" s="99">
        <f t="shared" ref="C72:E72" si="9">SUM(C73:C75)</f>
        <v>2801</v>
      </c>
      <c r="D72" s="99">
        <f t="shared" si="9"/>
        <v>1513</v>
      </c>
      <c r="E72" s="99">
        <f t="shared" si="9"/>
        <v>1288</v>
      </c>
    </row>
    <row r="73" spans="1:7" ht="17.25" customHeight="1" x14ac:dyDescent="0.15">
      <c r="A73" s="139" t="s">
        <v>2557</v>
      </c>
      <c r="B73" s="110">
        <v>655</v>
      </c>
      <c r="C73" s="101">
        <v>1303</v>
      </c>
      <c r="D73" s="101">
        <v>731</v>
      </c>
      <c r="E73" s="101">
        <v>572</v>
      </c>
    </row>
    <row r="74" spans="1:7" ht="17.25" customHeight="1" x14ac:dyDescent="0.15">
      <c r="A74" s="139" t="s">
        <v>2558</v>
      </c>
      <c r="B74" s="110">
        <v>281</v>
      </c>
      <c r="C74" s="99">
        <v>600</v>
      </c>
      <c r="D74" s="99">
        <v>305</v>
      </c>
      <c r="E74" s="99">
        <v>295</v>
      </c>
    </row>
    <row r="75" spans="1:7" ht="17.25" customHeight="1" x14ac:dyDescent="0.15">
      <c r="A75" s="139" t="s">
        <v>2559</v>
      </c>
      <c r="B75" s="110">
        <v>432</v>
      </c>
      <c r="C75" s="101">
        <v>898</v>
      </c>
      <c r="D75" s="101">
        <v>477</v>
      </c>
      <c r="E75" s="101">
        <v>421</v>
      </c>
    </row>
    <row r="76" spans="1:7" ht="17.25" customHeight="1" x14ac:dyDescent="0.15">
      <c r="A76" s="34" t="s">
        <v>2503</v>
      </c>
      <c r="B76" s="110">
        <f>SUM(B77:B79)</f>
        <v>878</v>
      </c>
      <c r="C76" s="99">
        <f t="shared" ref="C76:E76" si="10">SUM(C77:C79)</f>
        <v>1805</v>
      </c>
      <c r="D76" s="99">
        <f t="shared" si="10"/>
        <v>987</v>
      </c>
      <c r="E76" s="99">
        <f t="shared" si="10"/>
        <v>818</v>
      </c>
    </row>
    <row r="77" spans="1:7" ht="17.25" customHeight="1" x14ac:dyDescent="0.15">
      <c r="A77" s="139" t="s">
        <v>2560</v>
      </c>
      <c r="B77" s="110">
        <v>236</v>
      </c>
      <c r="C77" s="101">
        <v>442</v>
      </c>
      <c r="D77" s="101">
        <v>241</v>
      </c>
      <c r="E77" s="101">
        <v>201</v>
      </c>
    </row>
    <row r="78" spans="1:7" ht="17.25" customHeight="1" x14ac:dyDescent="0.15">
      <c r="A78" s="139" t="s">
        <v>2561</v>
      </c>
      <c r="B78" s="110">
        <v>216</v>
      </c>
      <c r="C78" s="99">
        <v>427</v>
      </c>
      <c r="D78" s="99">
        <v>245</v>
      </c>
      <c r="E78" s="99">
        <v>182</v>
      </c>
    </row>
    <row r="79" spans="1:7" ht="17.25" customHeight="1" x14ac:dyDescent="0.15">
      <c r="A79" s="139" t="s">
        <v>2562</v>
      </c>
      <c r="B79" s="110">
        <v>426</v>
      </c>
      <c r="C79" s="101">
        <v>936</v>
      </c>
      <c r="D79" s="101">
        <v>501</v>
      </c>
      <c r="E79" s="101">
        <v>435</v>
      </c>
      <c r="F79" s="64"/>
      <c r="G79" s="64"/>
    </row>
    <row r="80" spans="1:7" ht="17.25" customHeight="1" x14ac:dyDescent="0.15">
      <c r="A80" s="34" t="s">
        <v>2563</v>
      </c>
      <c r="B80" s="49">
        <f>SUM(B81:B82)</f>
        <v>72</v>
      </c>
      <c r="C80" s="47">
        <f t="shared" ref="C80:E80" si="11">SUM(C81:C82)</f>
        <v>155</v>
      </c>
      <c r="D80" s="47">
        <f t="shared" si="11"/>
        <v>81</v>
      </c>
      <c r="E80" s="47">
        <f t="shared" si="11"/>
        <v>74</v>
      </c>
    </row>
    <row r="81" spans="1:5" ht="17.25" customHeight="1" x14ac:dyDescent="0.15">
      <c r="A81" s="139" t="s">
        <v>2564</v>
      </c>
      <c r="B81" s="49">
        <v>67</v>
      </c>
      <c r="C81" s="47">
        <v>146</v>
      </c>
      <c r="D81" s="47">
        <v>75</v>
      </c>
      <c r="E81" s="47">
        <v>71</v>
      </c>
    </row>
    <row r="82" spans="1:5" ht="17.25" customHeight="1" x14ac:dyDescent="0.15">
      <c r="A82" s="139" t="s">
        <v>2565</v>
      </c>
      <c r="B82" s="110">
        <v>5</v>
      </c>
      <c r="C82" s="101">
        <v>9</v>
      </c>
      <c r="D82" s="101">
        <v>6</v>
      </c>
      <c r="E82" s="101">
        <v>3</v>
      </c>
    </row>
    <row r="83" spans="1:5" ht="17.25" customHeight="1" x14ac:dyDescent="0.15">
      <c r="A83" s="34" t="s">
        <v>2566</v>
      </c>
      <c r="B83" s="110">
        <f>SUM(B84:B85)</f>
        <v>853</v>
      </c>
      <c r="C83" s="99">
        <f t="shared" ref="C83:E83" si="12">SUM(C84:C85)</f>
        <v>1774</v>
      </c>
      <c r="D83" s="99">
        <f t="shared" si="12"/>
        <v>918</v>
      </c>
      <c r="E83" s="99">
        <f t="shared" si="12"/>
        <v>856</v>
      </c>
    </row>
    <row r="84" spans="1:5" ht="17.25" customHeight="1" x14ac:dyDescent="0.15">
      <c r="A84" s="139" t="s">
        <v>2567</v>
      </c>
      <c r="B84" s="110">
        <v>428</v>
      </c>
      <c r="C84" s="101">
        <v>933</v>
      </c>
      <c r="D84" s="101">
        <v>483</v>
      </c>
      <c r="E84" s="101">
        <v>450</v>
      </c>
    </row>
    <row r="85" spans="1:5" ht="17.25" customHeight="1" x14ac:dyDescent="0.15">
      <c r="A85" s="139" t="s">
        <v>2568</v>
      </c>
      <c r="B85" s="110">
        <v>425</v>
      </c>
      <c r="C85" s="99">
        <v>841</v>
      </c>
      <c r="D85" s="99">
        <v>435</v>
      </c>
      <c r="E85" s="99">
        <v>406</v>
      </c>
    </row>
    <row r="86" spans="1:5" ht="17.25" customHeight="1" x14ac:dyDescent="0.15">
      <c r="A86" s="34" t="s">
        <v>2569</v>
      </c>
      <c r="B86" s="110">
        <v>220</v>
      </c>
      <c r="C86" s="101">
        <v>411</v>
      </c>
      <c r="D86" s="101">
        <v>207</v>
      </c>
      <c r="E86" s="101">
        <v>204</v>
      </c>
    </row>
    <row r="87" spans="1:5" ht="17.25" customHeight="1" x14ac:dyDescent="0.15">
      <c r="A87" s="34" t="s">
        <v>2570</v>
      </c>
      <c r="B87" s="110">
        <f>SUM(B88:B90,B95)</f>
        <v>666</v>
      </c>
      <c r="C87" s="99">
        <f t="shared" ref="C87:E87" si="13">SUM(C88:C90,C95)</f>
        <v>2035</v>
      </c>
      <c r="D87" s="99">
        <f t="shared" si="13"/>
        <v>1020</v>
      </c>
      <c r="E87" s="99">
        <f t="shared" si="13"/>
        <v>1015</v>
      </c>
    </row>
    <row r="88" spans="1:5" ht="17.25" customHeight="1" x14ac:dyDescent="0.15">
      <c r="A88" s="139" t="s">
        <v>2571</v>
      </c>
      <c r="B88" s="110">
        <v>100</v>
      </c>
      <c r="C88" s="101">
        <v>328</v>
      </c>
      <c r="D88" s="101">
        <v>162</v>
      </c>
      <c r="E88" s="101">
        <v>166</v>
      </c>
    </row>
    <row r="89" spans="1:5" ht="17.25" customHeight="1" x14ac:dyDescent="0.15">
      <c r="A89" s="139" t="s">
        <v>2572</v>
      </c>
      <c r="B89" s="110">
        <v>77</v>
      </c>
      <c r="C89" s="101">
        <v>186</v>
      </c>
      <c r="D89" s="101">
        <v>91</v>
      </c>
      <c r="E89" s="101">
        <v>95</v>
      </c>
    </row>
    <row r="90" spans="1:5" ht="17.25" customHeight="1" x14ac:dyDescent="0.15">
      <c r="A90" s="140" t="s">
        <v>2573</v>
      </c>
      <c r="B90" s="111">
        <v>224</v>
      </c>
      <c r="C90" s="102">
        <v>701</v>
      </c>
      <c r="D90" s="102">
        <v>367</v>
      </c>
      <c r="E90" s="102">
        <v>334</v>
      </c>
    </row>
    <row r="91" spans="1:5" ht="25.5" customHeight="1" x14ac:dyDescent="0.15"/>
    <row r="92" spans="1:5" ht="15" customHeight="1" x14ac:dyDescent="0.15">
      <c r="A92" s="58" t="s">
        <v>2574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139" t="s">
        <v>2575</v>
      </c>
      <c r="B95" s="110">
        <v>265</v>
      </c>
      <c r="C95" s="101">
        <v>820</v>
      </c>
      <c r="D95" s="101">
        <v>400</v>
      </c>
      <c r="E95" s="101">
        <v>420</v>
      </c>
    </row>
    <row r="96" spans="1:5" ht="17.25" customHeight="1" x14ac:dyDescent="0.15">
      <c r="A96" s="34" t="s">
        <v>2576</v>
      </c>
      <c r="B96" s="110">
        <f>SUM(B97:B98)</f>
        <v>463</v>
      </c>
      <c r="C96" s="99">
        <f t="shared" ref="C96:E96" si="14">SUM(C97:C98)</f>
        <v>1262</v>
      </c>
      <c r="D96" s="99">
        <f t="shared" si="14"/>
        <v>638</v>
      </c>
      <c r="E96" s="99">
        <f t="shared" si="14"/>
        <v>624</v>
      </c>
    </row>
    <row r="97" spans="1:5" ht="17.25" customHeight="1" x14ac:dyDescent="0.15">
      <c r="A97" s="139" t="s">
        <v>2577</v>
      </c>
      <c r="B97" s="110">
        <v>212</v>
      </c>
      <c r="C97" s="99">
        <v>591</v>
      </c>
      <c r="D97" s="99">
        <v>290</v>
      </c>
      <c r="E97" s="99">
        <v>301</v>
      </c>
    </row>
    <row r="98" spans="1:5" ht="17.25" customHeight="1" x14ac:dyDescent="0.15">
      <c r="A98" s="139" t="s">
        <v>2578</v>
      </c>
      <c r="B98" s="110">
        <v>251</v>
      </c>
      <c r="C98" s="101">
        <v>671</v>
      </c>
      <c r="D98" s="101">
        <v>348</v>
      </c>
      <c r="E98" s="101">
        <v>323</v>
      </c>
    </row>
    <row r="99" spans="1:5" ht="17.25" customHeight="1" x14ac:dyDescent="0.15">
      <c r="A99" s="34" t="s">
        <v>2579</v>
      </c>
      <c r="B99" s="110">
        <f>SUM(B100:B102)</f>
        <v>637</v>
      </c>
      <c r="C99" s="99">
        <f t="shared" ref="C99:E99" si="15">SUM(C100:C102)</f>
        <v>1732</v>
      </c>
      <c r="D99" s="99">
        <f t="shared" si="15"/>
        <v>904</v>
      </c>
      <c r="E99" s="99">
        <f t="shared" si="15"/>
        <v>828</v>
      </c>
    </row>
    <row r="100" spans="1:5" ht="17.25" customHeight="1" x14ac:dyDescent="0.15">
      <c r="A100" s="139" t="s">
        <v>2580</v>
      </c>
      <c r="B100" s="110">
        <v>131</v>
      </c>
      <c r="C100" s="101">
        <v>334</v>
      </c>
      <c r="D100" s="101">
        <v>184</v>
      </c>
      <c r="E100" s="101">
        <v>150</v>
      </c>
    </row>
    <row r="101" spans="1:5" ht="17.25" customHeight="1" x14ac:dyDescent="0.15">
      <c r="A101" s="139" t="s">
        <v>2581</v>
      </c>
      <c r="B101" s="110">
        <v>340</v>
      </c>
      <c r="C101" s="99">
        <v>843</v>
      </c>
      <c r="D101" s="99">
        <v>451</v>
      </c>
      <c r="E101" s="99">
        <v>392</v>
      </c>
    </row>
    <row r="102" spans="1:5" ht="17.25" customHeight="1" x14ac:dyDescent="0.15">
      <c r="A102" s="139" t="s">
        <v>2582</v>
      </c>
      <c r="B102" s="110">
        <v>166</v>
      </c>
      <c r="C102" s="101">
        <v>555</v>
      </c>
      <c r="D102" s="101">
        <v>269</v>
      </c>
      <c r="E102" s="101">
        <v>286</v>
      </c>
    </row>
    <row r="103" spans="1:5" ht="17.25" customHeight="1" x14ac:dyDescent="0.15">
      <c r="A103" s="34" t="s">
        <v>2518</v>
      </c>
      <c r="B103" s="110">
        <f>SUM(B104:B105)</f>
        <v>72</v>
      </c>
      <c r="C103" s="99">
        <f t="shared" ref="C103:E103" si="16">SUM(C104:C105)</f>
        <v>151</v>
      </c>
      <c r="D103" s="99">
        <f t="shared" si="16"/>
        <v>85</v>
      </c>
      <c r="E103" s="99">
        <f t="shared" si="16"/>
        <v>66</v>
      </c>
    </row>
    <row r="104" spans="1:5" ht="17.25" customHeight="1" x14ac:dyDescent="0.15">
      <c r="A104" s="139" t="s">
        <v>2583</v>
      </c>
      <c r="B104" s="110">
        <v>64</v>
      </c>
      <c r="C104" s="101">
        <v>129</v>
      </c>
      <c r="D104" s="101">
        <v>75</v>
      </c>
      <c r="E104" s="101">
        <v>54</v>
      </c>
    </row>
    <row r="105" spans="1:5" ht="17.25" customHeight="1" x14ac:dyDescent="0.15">
      <c r="A105" s="139" t="s">
        <v>2584</v>
      </c>
      <c r="B105" s="110">
        <v>8</v>
      </c>
      <c r="C105" s="101">
        <v>22</v>
      </c>
      <c r="D105" s="101">
        <v>10</v>
      </c>
      <c r="E105" s="101">
        <v>12</v>
      </c>
    </row>
    <row r="106" spans="1:5" ht="17.25" customHeight="1" x14ac:dyDescent="0.15">
      <c r="A106" s="34" t="s">
        <v>2520</v>
      </c>
      <c r="B106" s="110">
        <f>SUM(B107:B112)</f>
        <v>1905</v>
      </c>
      <c r="C106" s="99">
        <f t="shared" ref="C106:E106" si="17">SUM(C107:C112)</f>
        <v>4138</v>
      </c>
      <c r="D106" s="99">
        <f t="shared" si="17"/>
        <v>2124</v>
      </c>
      <c r="E106" s="99">
        <f t="shared" si="17"/>
        <v>2014</v>
      </c>
    </row>
    <row r="107" spans="1:5" ht="17.25" customHeight="1" x14ac:dyDescent="0.15">
      <c r="A107" s="139" t="s">
        <v>2585</v>
      </c>
      <c r="B107" s="110">
        <v>310</v>
      </c>
      <c r="C107" s="101">
        <v>677</v>
      </c>
      <c r="D107" s="101">
        <v>346</v>
      </c>
      <c r="E107" s="101">
        <v>331</v>
      </c>
    </row>
    <row r="108" spans="1:5" ht="17.25" customHeight="1" x14ac:dyDescent="0.15">
      <c r="A108" s="139" t="s">
        <v>2586</v>
      </c>
      <c r="B108" s="110">
        <v>277</v>
      </c>
      <c r="C108" s="101">
        <v>580</v>
      </c>
      <c r="D108" s="101">
        <v>306</v>
      </c>
      <c r="E108" s="101">
        <v>274</v>
      </c>
    </row>
    <row r="109" spans="1:5" ht="17.25" customHeight="1" x14ac:dyDescent="0.15">
      <c r="A109" s="139" t="s">
        <v>2587</v>
      </c>
      <c r="B109" s="110">
        <v>441</v>
      </c>
      <c r="C109" s="101">
        <v>912</v>
      </c>
      <c r="D109" s="101">
        <v>460</v>
      </c>
      <c r="E109" s="101">
        <v>452</v>
      </c>
    </row>
    <row r="110" spans="1:5" ht="17.25" customHeight="1" x14ac:dyDescent="0.15">
      <c r="A110" s="139" t="s">
        <v>2588</v>
      </c>
      <c r="B110" s="110">
        <v>458</v>
      </c>
      <c r="C110" s="101">
        <v>989</v>
      </c>
      <c r="D110" s="101">
        <v>513</v>
      </c>
      <c r="E110" s="101">
        <v>476</v>
      </c>
    </row>
    <row r="111" spans="1:5" ht="17.25" customHeight="1" x14ac:dyDescent="0.15">
      <c r="A111" s="139" t="s">
        <v>2589</v>
      </c>
      <c r="B111" s="110">
        <v>237</v>
      </c>
      <c r="C111" s="101">
        <v>623</v>
      </c>
      <c r="D111" s="101">
        <v>327</v>
      </c>
      <c r="E111" s="101">
        <v>296</v>
      </c>
    </row>
    <row r="112" spans="1:5" ht="17.25" customHeight="1" x14ac:dyDescent="0.15">
      <c r="A112" s="139" t="s">
        <v>2590</v>
      </c>
      <c r="B112" s="110">
        <v>182</v>
      </c>
      <c r="C112" s="101">
        <v>357</v>
      </c>
      <c r="D112" s="101">
        <v>172</v>
      </c>
      <c r="E112" s="101">
        <v>185</v>
      </c>
    </row>
    <row r="113" spans="1:5" ht="17.25" customHeight="1" x14ac:dyDescent="0.15">
      <c r="A113" s="34" t="s">
        <v>2591</v>
      </c>
      <c r="B113" s="110">
        <f>SUM(B114:B115)</f>
        <v>260</v>
      </c>
      <c r="C113" s="99">
        <f t="shared" ref="C113:E113" si="18">SUM(C114:C115)</f>
        <v>568</v>
      </c>
      <c r="D113" s="99">
        <f t="shared" si="18"/>
        <v>291</v>
      </c>
      <c r="E113" s="99">
        <f t="shared" si="18"/>
        <v>277</v>
      </c>
    </row>
    <row r="114" spans="1:5" ht="17.25" customHeight="1" x14ac:dyDescent="0.15">
      <c r="A114" s="139" t="s">
        <v>2592</v>
      </c>
      <c r="B114" s="110">
        <v>108</v>
      </c>
      <c r="C114" s="99">
        <v>273</v>
      </c>
      <c r="D114" s="99">
        <v>138</v>
      </c>
      <c r="E114" s="99">
        <v>135</v>
      </c>
    </row>
    <row r="115" spans="1:5" ht="17.25" customHeight="1" x14ac:dyDescent="0.15">
      <c r="A115" s="139" t="s">
        <v>2593</v>
      </c>
      <c r="B115" s="110">
        <v>152</v>
      </c>
      <c r="C115" s="101">
        <v>295</v>
      </c>
      <c r="D115" s="101">
        <v>153</v>
      </c>
      <c r="E115" s="101">
        <v>142</v>
      </c>
    </row>
    <row r="116" spans="1:5" ht="17.25" customHeight="1" x14ac:dyDescent="0.15">
      <c r="A116" s="34" t="s">
        <v>87</v>
      </c>
      <c r="B116" s="110">
        <f>SUM(B117:B118)</f>
        <v>208</v>
      </c>
      <c r="C116" s="99">
        <f t="shared" ref="C116:E116" si="19">SUM(C117:C118)</f>
        <v>462</v>
      </c>
      <c r="D116" s="99">
        <f t="shared" si="19"/>
        <v>240</v>
      </c>
      <c r="E116" s="99">
        <f t="shared" si="19"/>
        <v>222</v>
      </c>
    </row>
    <row r="117" spans="1:5" ht="17.25" customHeight="1" x14ac:dyDescent="0.15">
      <c r="A117" s="139" t="s">
        <v>2089</v>
      </c>
      <c r="B117" s="110">
        <v>99</v>
      </c>
      <c r="C117" s="101">
        <v>222</v>
      </c>
      <c r="D117" s="101">
        <v>110</v>
      </c>
      <c r="E117" s="101">
        <v>112</v>
      </c>
    </row>
    <row r="118" spans="1:5" ht="17.25" customHeight="1" x14ac:dyDescent="0.15">
      <c r="A118" s="139" t="s">
        <v>90</v>
      </c>
      <c r="B118" s="110">
        <v>109</v>
      </c>
      <c r="C118" s="101">
        <v>240</v>
      </c>
      <c r="D118" s="101">
        <v>130</v>
      </c>
      <c r="E118" s="101">
        <v>110</v>
      </c>
    </row>
    <row r="119" spans="1:5" ht="17.25" customHeight="1" x14ac:dyDescent="0.15">
      <c r="A119" s="34" t="s">
        <v>2594</v>
      </c>
      <c r="B119" s="110">
        <v>107</v>
      </c>
      <c r="C119" s="99">
        <v>256</v>
      </c>
      <c r="D119" s="99">
        <v>131</v>
      </c>
      <c r="E119" s="99">
        <v>125</v>
      </c>
    </row>
    <row r="120" spans="1:5" ht="17.25" customHeight="1" x14ac:dyDescent="0.15">
      <c r="A120" s="34" t="s">
        <v>2595</v>
      </c>
      <c r="B120" s="110">
        <v>255</v>
      </c>
      <c r="C120" s="101">
        <v>501</v>
      </c>
      <c r="D120" s="101">
        <v>236</v>
      </c>
      <c r="E120" s="101">
        <v>265</v>
      </c>
    </row>
    <row r="121" spans="1:5" ht="17.25" customHeight="1" x14ac:dyDescent="0.15">
      <c r="A121" s="34" t="s">
        <v>2596</v>
      </c>
      <c r="B121" s="110">
        <f>SUM(B122:B123)</f>
        <v>219</v>
      </c>
      <c r="C121" s="99">
        <f t="shared" ref="C121:E121" si="20">SUM(C122:C123)</f>
        <v>507</v>
      </c>
      <c r="D121" s="99">
        <f t="shared" si="20"/>
        <v>249</v>
      </c>
      <c r="E121" s="99">
        <f t="shared" si="20"/>
        <v>258</v>
      </c>
    </row>
    <row r="122" spans="1:5" ht="17.25" customHeight="1" x14ac:dyDescent="0.15">
      <c r="A122" s="139" t="s">
        <v>2597</v>
      </c>
      <c r="B122" s="110">
        <v>126</v>
      </c>
      <c r="C122" s="99">
        <v>279</v>
      </c>
      <c r="D122" s="99">
        <v>140</v>
      </c>
      <c r="E122" s="99">
        <v>139</v>
      </c>
    </row>
    <row r="123" spans="1:5" ht="17.25" customHeight="1" x14ac:dyDescent="0.15">
      <c r="A123" s="139" t="s">
        <v>2598</v>
      </c>
      <c r="B123" s="110">
        <v>93</v>
      </c>
      <c r="C123" s="99">
        <v>228</v>
      </c>
      <c r="D123" s="99">
        <v>109</v>
      </c>
      <c r="E123" s="99">
        <v>119</v>
      </c>
    </row>
    <row r="124" spans="1:5" ht="17.25" customHeight="1" x14ac:dyDescent="0.15">
      <c r="A124" s="34" t="s">
        <v>2599</v>
      </c>
      <c r="B124" s="110">
        <v>165</v>
      </c>
      <c r="C124" s="100">
        <v>392</v>
      </c>
      <c r="D124" s="101">
        <v>178</v>
      </c>
      <c r="E124" s="101">
        <v>214</v>
      </c>
    </row>
    <row r="125" spans="1:5" ht="17.25" customHeight="1" x14ac:dyDescent="0.15">
      <c r="A125" s="34" t="s">
        <v>906</v>
      </c>
      <c r="B125" s="110">
        <v>186</v>
      </c>
      <c r="C125" s="99">
        <v>442</v>
      </c>
      <c r="D125" s="99">
        <v>188</v>
      </c>
      <c r="E125" s="99">
        <v>254</v>
      </c>
    </row>
    <row r="126" spans="1:5" ht="17.25" customHeight="1" x14ac:dyDescent="0.15">
      <c r="A126" s="34" t="s">
        <v>2600</v>
      </c>
      <c r="B126" s="110">
        <v>170</v>
      </c>
      <c r="C126" s="99">
        <v>388</v>
      </c>
      <c r="D126" s="99">
        <v>184</v>
      </c>
      <c r="E126" s="99">
        <v>204</v>
      </c>
    </row>
    <row r="127" spans="1:5" ht="17.25" customHeight="1" x14ac:dyDescent="0.15">
      <c r="A127" s="34" t="s">
        <v>2601</v>
      </c>
      <c r="B127" s="110">
        <f>SUM(B128:B130)</f>
        <v>243</v>
      </c>
      <c r="C127" s="99">
        <f t="shared" ref="C127:E127" si="21">SUM(C128:C130)</f>
        <v>531</v>
      </c>
      <c r="D127" s="99">
        <f t="shared" si="21"/>
        <v>248</v>
      </c>
      <c r="E127" s="99">
        <f t="shared" si="21"/>
        <v>283</v>
      </c>
    </row>
    <row r="128" spans="1:5" ht="17.25" customHeight="1" x14ac:dyDescent="0.15">
      <c r="A128" s="139" t="s">
        <v>2602</v>
      </c>
      <c r="B128" s="110">
        <v>134</v>
      </c>
      <c r="C128" s="101">
        <v>261</v>
      </c>
      <c r="D128" s="101">
        <v>126</v>
      </c>
      <c r="E128" s="101">
        <v>135</v>
      </c>
    </row>
    <row r="129" spans="1:5" ht="17.25" customHeight="1" x14ac:dyDescent="0.15">
      <c r="A129" s="139" t="s">
        <v>2603</v>
      </c>
      <c r="B129" s="110">
        <v>100</v>
      </c>
      <c r="C129" s="99">
        <v>240</v>
      </c>
      <c r="D129" s="99">
        <v>111</v>
      </c>
      <c r="E129" s="99">
        <v>129</v>
      </c>
    </row>
    <row r="130" spans="1:5" ht="17.25" customHeight="1" x14ac:dyDescent="0.15">
      <c r="A130" s="139" t="s">
        <v>2604</v>
      </c>
      <c r="B130" s="110">
        <v>9</v>
      </c>
      <c r="C130" s="101">
        <v>30</v>
      </c>
      <c r="D130" s="101">
        <v>11</v>
      </c>
      <c r="E130" s="101">
        <v>19</v>
      </c>
    </row>
    <row r="131" spans="1:5" ht="17.25" customHeight="1" x14ac:dyDescent="0.15">
      <c r="A131" s="34" t="s">
        <v>2605</v>
      </c>
      <c r="B131" s="110">
        <f>SUM(B132:B133)</f>
        <v>349</v>
      </c>
      <c r="C131" s="99">
        <f t="shared" ref="C131:E131" si="22">SUM(C132:C133)</f>
        <v>799</v>
      </c>
      <c r="D131" s="99">
        <f t="shared" si="22"/>
        <v>383</v>
      </c>
      <c r="E131" s="99">
        <f t="shared" si="22"/>
        <v>416</v>
      </c>
    </row>
    <row r="132" spans="1:5" ht="17.25" customHeight="1" x14ac:dyDescent="0.15">
      <c r="A132" s="139" t="s">
        <v>2606</v>
      </c>
      <c r="B132" s="110">
        <v>164</v>
      </c>
      <c r="C132" s="99">
        <v>342</v>
      </c>
      <c r="D132" s="99">
        <v>158</v>
      </c>
      <c r="E132" s="99">
        <v>184</v>
      </c>
    </row>
    <row r="133" spans="1:5" ht="17.25" customHeight="1" x14ac:dyDescent="0.15">
      <c r="A133" s="139" t="s">
        <v>2607</v>
      </c>
      <c r="B133" s="110">
        <v>185</v>
      </c>
      <c r="C133" s="99">
        <v>457</v>
      </c>
      <c r="D133" s="99">
        <v>225</v>
      </c>
      <c r="E133" s="99">
        <v>232</v>
      </c>
    </row>
    <row r="134" spans="1:5" ht="17.25" customHeight="1" x14ac:dyDescent="0.15">
      <c r="A134" s="34" t="s">
        <v>2608</v>
      </c>
      <c r="B134" s="110">
        <f>SUM(B135,B140)</f>
        <v>466</v>
      </c>
      <c r="C134" s="99">
        <f t="shared" ref="C134:E134" si="23">SUM(C135,C140)</f>
        <v>1034</v>
      </c>
      <c r="D134" s="99">
        <f t="shared" si="23"/>
        <v>492</v>
      </c>
      <c r="E134" s="99">
        <f t="shared" si="23"/>
        <v>542</v>
      </c>
    </row>
    <row r="135" spans="1:5" ht="17.25" customHeight="1" x14ac:dyDescent="0.15">
      <c r="A135" s="140" t="s">
        <v>2609</v>
      </c>
      <c r="B135" s="111">
        <v>180</v>
      </c>
      <c r="C135" s="102">
        <v>343</v>
      </c>
      <c r="D135" s="102">
        <v>150</v>
      </c>
      <c r="E135" s="102">
        <v>193</v>
      </c>
    </row>
    <row r="136" spans="1:5" ht="25.5" customHeight="1" x14ac:dyDescent="0.15"/>
    <row r="137" spans="1:5" ht="15" customHeight="1" x14ac:dyDescent="0.15">
      <c r="A137" s="58" t="s">
        <v>2610</v>
      </c>
      <c r="B137" s="58"/>
      <c r="C137" s="58"/>
      <c r="D137" s="58"/>
      <c r="E137" s="58"/>
    </row>
    <row r="138" spans="1:5" ht="15" customHeight="1" x14ac:dyDescent="0.15">
      <c r="A138" s="60" t="s">
        <v>2</v>
      </c>
      <c r="B138" s="61" t="s">
        <v>3</v>
      </c>
      <c r="C138" s="97" t="s">
        <v>4</v>
      </c>
      <c r="D138" s="98"/>
      <c r="E138" s="98"/>
    </row>
    <row r="139" spans="1:5" ht="15" customHeight="1" x14ac:dyDescent="0.15">
      <c r="A139" s="41"/>
      <c r="B139" s="42"/>
      <c r="C139" s="43" t="s">
        <v>5</v>
      </c>
      <c r="D139" s="43" t="s">
        <v>6</v>
      </c>
      <c r="E139" s="44" t="s">
        <v>7</v>
      </c>
    </row>
    <row r="140" spans="1:5" ht="17.25" customHeight="1" x14ac:dyDescent="0.15">
      <c r="A140" s="139" t="s">
        <v>2611</v>
      </c>
      <c r="B140" s="110">
        <v>286</v>
      </c>
      <c r="C140" s="101">
        <v>691</v>
      </c>
      <c r="D140" s="101">
        <v>342</v>
      </c>
      <c r="E140" s="101">
        <v>349</v>
      </c>
    </row>
    <row r="141" spans="1:5" ht="17.25" customHeight="1" x14ac:dyDescent="0.15">
      <c r="A141" s="34" t="s">
        <v>2612</v>
      </c>
      <c r="B141" s="110">
        <v>127</v>
      </c>
      <c r="C141" s="101">
        <v>284</v>
      </c>
      <c r="D141" s="101">
        <v>134</v>
      </c>
      <c r="E141" s="101">
        <v>150</v>
      </c>
    </row>
    <row r="142" spans="1:5" ht="17.25" customHeight="1" x14ac:dyDescent="0.15">
      <c r="A142" s="34" t="s">
        <v>188</v>
      </c>
      <c r="B142" s="110">
        <v>165</v>
      </c>
      <c r="C142" s="101">
        <v>391</v>
      </c>
      <c r="D142" s="101">
        <v>178</v>
      </c>
      <c r="E142" s="101">
        <v>213</v>
      </c>
    </row>
    <row r="143" spans="1:5" ht="17.25" customHeight="1" x14ac:dyDescent="0.15">
      <c r="A143" s="34" t="s">
        <v>2613</v>
      </c>
      <c r="B143" s="110">
        <v>121</v>
      </c>
      <c r="C143" s="101">
        <v>272</v>
      </c>
      <c r="D143" s="101">
        <v>131</v>
      </c>
      <c r="E143" s="101">
        <v>141</v>
      </c>
    </row>
    <row r="144" spans="1:5" ht="17.25" customHeight="1" x14ac:dyDescent="0.15">
      <c r="A144" s="34" t="s">
        <v>2614</v>
      </c>
      <c r="B144" s="110">
        <v>7</v>
      </c>
      <c r="C144" s="101">
        <v>25</v>
      </c>
      <c r="D144" s="101">
        <v>11</v>
      </c>
      <c r="E144" s="101">
        <v>14</v>
      </c>
    </row>
    <row r="145" spans="1:5" ht="17.25" customHeight="1" x14ac:dyDescent="0.15">
      <c r="A145" s="34" t="s">
        <v>333</v>
      </c>
      <c r="B145" s="110">
        <v>189</v>
      </c>
      <c r="C145" s="101">
        <v>507</v>
      </c>
      <c r="D145" s="101">
        <v>241</v>
      </c>
      <c r="E145" s="101">
        <v>266</v>
      </c>
    </row>
    <row r="146" spans="1:5" ht="17.25" customHeight="1" x14ac:dyDescent="0.15">
      <c r="A146" s="34" t="s">
        <v>2615</v>
      </c>
      <c r="B146" s="110">
        <v>529</v>
      </c>
      <c r="C146" s="101">
        <v>1188</v>
      </c>
      <c r="D146" s="101">
        <v>597</v>
      </c>
      <c r="E146" s="101">
        <v>591</v>
      </c>
    </row>
    <row r="147" spans="1:5" ht="17.25" customHeight="1" x14ac:dyDescent="0.15">
      <c r="A147" s="34" t="s">
        <v>2616</v>
      </c>
      <c r="B147" s="110">
        <v>222</v>
      </c>
      <c r="C147" s="101">
        <v>528</v>
      </c>
      <c r="D147" s="101">
        <v>268</v>
      </c>
      <c r="E147" s="101">
        <v>260</v>
      </c>
    </row>
    <row r="148" spans="1:5" ht="17.25" customHeight="1" x14ac:dyDescent="0.15">
      <c r="A148" s="34" t="s">
        <v>2617</v>
      </c>
      <c r="B148" s="110">
        <v>8</v>
      </c>
      <c r="C148" s="101">
        <v>23</v>
      </c>
      <c r="D148" s="101">
        <v>11</v>
      </c>
      <c r="E148" s="101">
        <v>12</v>
      </c>
    </row>
    <row r="149" spans="1:5" ht="17.25" customHeight="1" x14ac:dyDescent="0.15">
      <c r="A149" s="34" t="s">
        <v>2618</v>
      </c>
      <c r="B149" s="110">
        <v>162</v>
      </c>
      <c r="C149" s="101">
        <v>421</v>
      </c>
      <c r="D149" s="101">
        <v>207</v>
      </c>
      <c r="E149" s="101">
        <v>214</v>
      </c>
    </row>
    <row r="150" spans="1:5" ht="17.25" customHeight="1" x14ac:dyDescent="0.15">
      <c r="A150" s="34" t="s">
        <v>937</v>
      </c>
      <c r="B150" s="110">
        <v>10</v>
      </c>
      <c r="C150" s="101">
        <v>19</v>
      </c>
      <c r="D150" s="101">
        <v>9</v>
      </c>
      <c r="E150" s="101">
        <v>10</v>
      </c>
    </row>
    <row r="151" spans="1:5" ht="17.25" customHeight="1" x14ac:dyDescent="0.15">
      <c r="A151" s="34" t="s">
        <v>2619</v>
      </c>
      <c r="B151" s="110">
        <v>0</v>
      </c>
      <c r="C151" s="101">
        <v>0</v>
      </c>
      <c r="D151" s="101">
        <v>0</v>
      </c>
      <c r="E151" s="101">
        <v>0</v>
      </c>
    </row>
    <row r="152" spans="1:5" ht="17.25" customHeight="1" x14ac:dyDescent="0.15">
      <c r="A152" s="34" t="s">
        <v>2620</v>
      </c>
      <c r="B152" s="110">
        <v>0</v>
      </c>
      <c r="C152" s="101">
        <v>0</v>
      </c>
      <c r="D152" s="101">
        <v>0</v>
      </c>
      <c r="E152" s="101">
        <v>0</v>
      </c>
    </row>
    <row r="153" spans="1:5" ht="17.25" customHeight="1" x14ac:dyDescent="0.15">
      <c r="A153" s="34" t="s">
        <v>2621</v>
      </c>
      <c r="B153" s="49">
        <v>5</v>
      </c>
      <c r="C153" s="50">
        <v>11</v>
      </c>
      <c r="D153" s="50">
        <v>6</v>
      </c>
      <c r="E153" s="50">
        <v>5</v>
      </c>
    </row>
    <row r="154" spans="1:5" ht="17.25" customHeight="1" x14ac:dyDescent="0.15">
      <c r="A154" s="34" t="s">
        <v>2622</v>
      </c>
      <c r="B154" s="110">
        <v>7</v>
      </c>
      <c r="C154" s="101">
        <v>12</v>
      </c>
      <c r="D154" s="101">
        <v>8</v>
      </c>
      <c r="E154" s="101">
        <v>4</v>
      </c>
    </row>
    <row r="155" spans="1:5" ht="17.25" customHeight="1" x14ac:dyDescent="0.15">
      <c r="A155" s="34" t="s">
        <v>2623</v>
      </c>
      <c r="B155" s="110">
        <v>27</v>
      </c>
      <c r="C155" s="101">
        <v>74</v>
      </c>
      <c r="D155" s="101">
        <v>40</v>
      </c>
      <c r="E155" s="101">
        <v>34</v>
      </c>
    </row>
    <row r="156" spans="1:5" ht="17.25" customHeight="1" x14ac:dyDescent="0.15">
      <c r="A156" s="34" t="s">
        <v>2624</v>
      </c>
      <c r="B156" s="49" t="s">
        <v>299</v>
      </c>
      <c r="C156" s="50" t="s">
        <v>299</v>
      </c>
      <c r="D156" s="50" t="s">
        <v>299</v>
      </c>
      <c r="E156" s="50" t="s">
        <v>299</v>
      </c>
    </row>
    <row r="157" spans="1:5" ht="17.25" customHeight="1" x14ac:dyDescent="0.15">
      <c r="A157" s="34" t="s">
        <v>2625</v>
      </c>
      <c r="B157" s="110">
        <v>105</v>
      </c>
      <c r="C157" s="101">
        <v>324</v>
      </c>
      <c r="D157" s="101">
        <v>166</v>
      </c>
      <c r="E157" s="101">
        <v>158</v>
      </c>
    </row>
    <row r="158" spans="1:5" ht="17.25" customHeight="1" x14ac:dyDescent="0.15">
      <c r="A158" s="34" t="s">
        <v>2626</v>
      </c>
      <c r="B158" s="110">
        <v>7</v>
      </c>
      <c r="C158" s="101">
        <v>10</v>
      </c>
      <c r="D158" s="101">
        <v>5</v>
      </c>
      <c r="E158" s="101">
        <v>5</v>
      </c>
    </row>
    <row r="159" spans="1:5" ht="17.25" customHeight="1" x14ac:dyDescent="0.15">
      <c r="A159" s="34" t="s">
        <v>2627</v>
      </c>
      <c r="B159" s="110">
        <v>0</v>
      </c>
      <c r="C159" s="101">
        <v>0</v>
      </c>
      <c r="D159" s="101">
        <v>0</v>
      </c>
      <c r="E159" s="101">
        <v>0</v>
      </c>
    </row>
    <row r="160" spans="1:5" ht="17.25" customHeight="1" x14ac:dyDescent="0.15">
      <c r="A160" s="34" t="s">
        <v>2628</v>
      </c>
      <c r="B160" s="110">
        <v>65</v>
      </c>
      <c r="C160" s="101">
        <v>183</v>
      </c>
      <c r="D160" s="101">
        <v>91</v>
      </c>
      <c r="E160" s="101">
        <v>92</v>
      </c>
    </row>
    <row r="161" spans="1:5" ht="17.25" customHeight="1" x14ac:dyDescent="0.15">
      <c r="A161" s="34" t="s">
        <v>2629</v>
      </c>
      <c r="B161" s="110">
        <v>87</v>
      </c>
      <c r="C161" s="101">
        <v>233</v>
      </c>
      <c r="D161" s="101">
        <v>107</v>
      </c>
      <c r="E161" s="101">
        <v>126</v>
      </c>
    </row>
    <row r="162" spans="1:5" ht="17.25" customHeight="1" x14ac:dyDescent="0.15">
      <c r="A162" s="34" t="s">
        <v>2630</v>
      </c>
      <c r="B162" s="110">
        <v>100</v>
      </c>
      <c r="C162" s="101">
        <v>225</v>
      </c>
      <c r="D162" s="101">
        <v>103</v>
      </c>
      <c r="E162" s="101">
        <v>122</v>
      </c>
    </row>
    <row r="163" spans="1:5" ht="17.25" customHeight="1" x14ac:dyDescent="0.15">
      <c r="A163" s="34" t="s">
        <v>2631</v>
      </c>
      <c r="B163" s="110">
        <v>32</v>
      </c>
      <c r="C163" s="101">
        <v>109</v>
      </c>
      <c r="D163" s="101">
        <v>51</v>
      </c>
      <c r="E163" s="101">
        <v>58</v>
      </c>
    </row>
    <row r="164" spans="1:5" ht="17.25" customHeight="1" x14ac:dyDescent="0.15">
      <c r="A164" s="34" t="s">
        <v>2632</v>
      </c>
      <c r="B164" s="110">
        <v>31</v>
      </c>
      <c r="C164" s="101">
        <v>88</v>
      </c>
      <c r="D164" s="101">
        <v>39</v>
      </c>
      <c r="E164" s="101">
        <v>49</v>
      </c>
    </row>
    <row r="165" spans="1:5" ht="17.25" customHeight="1" x14ac:dyDescent="0.15">
      <c r="A165" s="34" t="s">
        <v>2633</v>
      </c>
      <c r="B165" s="110">
        <v>100</v>
      </c>
      <c r="C165" s="101">
        <v>353</v>
      </c>
      <c r="D165" s="101">
        <v>162</v>
      </c>
      <c r="E165" s="101">
        <v>191</v>
      </c>
    </row>
    <row r="166" spans="1:5" ht="17.25" customHeight="1" x14ac:dyDescent="0.15">
      <c r="A166" s="34" t="s">
        <v>2634</v>
      </c>
      <c r="B166" s="110">
        <v>110</v>
      </c>
      <c r="C166" s="101">
        <v>330</v>
      </c>
      <c r="D166" s="101">
        <v>164</v>
      </c>
      <c r="E166" s="101">
        <v>166</v>
      </c>
    </row>
    <row r="167" spans="1:5" ht="17.25" customHeight="1" x14ac:dyDescent="0.15">
      <c r="A167" s="34" t="s">
        <v>2635</v>
      </c>
      <c r="B167" s="110">
        <v>368</v>
      </c>
      <c r="C167" s="101">
        <v>1005</v>
      </c>
      <c r="D167" s="101">
        <v>516</v>
      </c>
      <c r="E167" s="101">
        <v>489</v>
      </c>
    </row>
    <row r="168" spans="1:5" ht="17.25" customHeight="1" x14ac:dyDescent="0.15">
      <c r="A168" s="34" t="s">
        <v>2636</v>
      </c>
      <c r="B168" s="110">
        <v>391</v>
      </c>
      <c r="C168" s="101">
        <v>991</v>
      </c>
      <c r="D168" s="101">
        <v>468</v>
      </c>
      <c r="E168" s="101">
        <v>523</v>
      </c>
    </row>
    <row r="169" spans="1:5" ht="17.25" customHeight="1" x14ac:dyDescent="0.15">
      <c r="A169" s="34" t="s">
        <v>2637</v>
      </c>
      <c r="B169" s="49" t="s">
        <v>299</v>
      </c>
      <c r="C169" s="50" t="s">
        <v>299</v>
      </c>
      <c r="D169" s="50" t="s">
        <v>299</v>
      </c>
      <c r="E169" s="50" t="s">
        <v>299</v>
      </c>
    </row>
    <row r="170" spans="1:5" ht="17.25" customHeight="1" x14ac:dyDescent="0.15">
      <c r="A170" s="34" t="s">
        <v>2638</v>
      </c>
      <c r="B170" s="49" t="s">
        <v>299</v>
      </c>
      <c r="C170" s="50" t="s">
        <v>299</v>
      </c>
      <c r="D170" s="50" t="s">
        <v>299</v>
      </c>
      <c r="E170" s="50" t="s">
        <v>299</v>
      </c>
    </row>
    <row r="171" spans="1:5" ht="17.25" customHeight="1" x14ac:dyDescent="0.15">
      <c r="A171" s="34" t="s">
        <v>2639</v>
      </c>
      <c r="B171" s="49">
        <v>4</v>
      </c>
      <c r="C171" s="50">
        <v>9</v>
      </c>
      <c r="D171" s="50">
        <v>6</v>
      </c>
      <c r="E171" s="50">
        <v>3</v>
      </c>
    </row>
    <row r="172" spans="1:5" ht="17.25" customHeight="1" x14ac:dyDescent="0.15">
      <c r="A172" s="34" t="s">
        <v>2640</v>
      </c>
      <c r="B172" s="110">
        <v>31</v>
      </c>
      <c r="C172" s="101">
        <v>77</v>
      </c>
      <c r="D172" s="101">
        <v>36</v>
      </c>
      <c r="E172" s="101">
        <v>41</v>
      </c>
    </row>
    <row r="173" spans="1:5" ht="17.25" customHeight="1" x14ac:dyDescent="0.15">
      <c r="A173" s="34" t="s">
        <v>2641</v>
      </c>
      <c r="B173" s="110">
        <v>342</v>
      </c>
      <c r="C173" s="101">
        <v>943</v>
      </c>
      <c r="D173" s="101">
        <v>420</v>
      </c>
      <c r="E173" s="101">
        <v>523</v>
      </c>
    </row>
    <row r="174" spans="1:5" ht="17.25" customHeight="1" x14ac:dyDescent="0.15">
      <c r="A174" s="34" t="s">
        <v>2642</v>
      </c>
      <c r="B174" s="110">
        <v>109</v>
      </c>
      <c r="C174" s="101">
        <v>300</v>
      </c>
      <c r="D174" s="101">
        <v>159</v>
      </c>
      <c r="E174" s="101">
        <v>141</v>
      </c>
    </row>
    <row r="175" spans="1:5" ht="17.25" customHeight="1" x14ac:dyDescent="0.15">
      <c r="A175" s="34" t="s">
        <v>2643</v>
      </c>
      <c r="B175" s="110">
        <v>376</v>
      </c>
      <c r="C175" s="101">
        <v>924</v>
      </c>
      <c r="D175" s="101">
        <v>449</v>
      </c>
      <c r="E175" s="101">
        <v>475</v>
      </c>
    </row>
    <row r="176" spans="1:5" ht="17.25" customHeight="1" x14ac:dyDescent="0.15">
      <c r="A176" s="34" t="s">
        <v>2644</v>
      </c>
      <c r="B176" s="110">
        <v>64</v>
      </c>
      <c r="C176" s="101">
        <v>175</v>
      </c>
      <c r="D176" s="101">
        <v>78</v>
      </c>
      <c r="E176" s="101">
        <v>97</v>
      </c>
    </row>
    <row r="177" spans="1:5" ht="17.25" customHeight="1" x14ac:dyDescent="0.15">
      <c r="A177" s="34" t="s">
        <v>2645</v>
      </c>
      <c r="B177" s="110">
        <v>281</v>
      </c>
      <c r="C177" s="101">
        <v>742</v>
      </c>
      <c r="D177" s="101">
        <v>363</v>
      </c>
      <c r="E177" s="101">
        <v>379</v>
      </c>
    </row>
    <row r="178" spans="1:5" ht="17.25" customHeight="1" x14ac:dyDescent="0.15">
      <c r="A178" s="34" t="s">
        <v>2646</v>
      </c>
      <c r="B178" s="110">
        <v>270</v>
      </c>
      <c r="C178" s="101">
        <v>619</v>
      </c>
      <c r="D178" s="101">
        <v>319</v>
      </c>
      <c r="E178" s="101">
        <v>300</v>
      </c>
    </row>
    <row r="179" spans="1:5" ht="17.25" customHeight="1" x14ac:dyDescent="0.15">
      <c r="A179" s="34" t="s">
        <v>2647</v>
      </c>
      <c r="B179" s="110">
        <v>1403</v>
      </c>
      <c r="C179" s="101">
        <v>3330</v>
      </c>
      <c r="D179" s="101">
        <v>1622</v>
      </c>
      <c r="E179" s="101">
        <v>1708</v>
      </c>
    </row>
    <row r="180" spans="1:5" ht="17.25" customHeight="1" x14ac:dyDescent="0.15">
      <c r="A180" s="58" t="s">
        <v>2648</v>
      </c>
      <c r="B180" s="111">
        <v>314</v>
      </c>
      <c r="C180" s="102">
        <v>836</v>
      </c>
      <c r="D180" s="102">
        <v>405</v>
      </c>
      <c r="E180" s="102">
        <v>431</v>
      </c>
    </row>
    <row r="181" spans="1:5" ht="25.5" customHeight="1" x14ac:dyDescent="0.15"/>
    <row r="182" spans="1:5" ht="15" customHeight="1" x14ac:dyDescent="0.15">
      <c r="A182" s="58" t="s">
        <v>2649</v>
      </c>
      <c r="B182" s="58"/>
      <c r="C182" s="58"/>
      <c r="D182" s="58"/>
      <c r="E182" s="58"/>
    </row>
    <row r="183" spans="1:5" ht="15" customHeight="1" x14ac:dyDescent="0.15">
      <c r="A183" s="60" t="s">
        <v>2</v>
      </c>
      <c r="B183" s="61" t="s">
        <v>3</v>
      </c>
      <c r="C183" s="97" t="s">
        <v>4</v>
      </c>
      <c r="D183" s="98"/>
      <c r="E183" s="98"/>
    </row>
    <row r="184" spans="1:5" ht="15" customHeight="1" x14ac:dyDescent="0.15">
      <c r="A184" s="41"/>
      <c r="B184" s="42"/>
      <c r="C184" s="43" t="s">
        <v>5</v>
      </c>
      <c r="D184" s="43" t="s">
        <v>6</v>
      </c>
      <c r="E184" s="44" t="s">
        <v>7</v>
      </c>
    </row>
    <row r="185" spans="1:5" ht="17.25" customHeight="1" x14ac:dyDescent="0.15">
      <c r="A185" s="34" t="s">
        <v>2650</v>
      </c>
      <c r="B185" s="110">
        <v>761</v>
      </c>
      <c r="C185" s="101">
        <v>2065</v>
      </c>
      <c r="D185" s="101">
        <v>970</v>
      </c>
      <c r="E185" s="101">
        <v>1095</v>
      </c>
    </row>
    <row r="186" spans="1:5" ht="17.25" customHeight="1" x14ac:dyDescent="0.15">
      <c r="A186" s="34" t="s">
        <v>2651</v>
      </c>
      <c r="B186" s="110">
        <v>773</v>
      </c>
      <c r="C186" s="101">
        <v>1989</v>
      </c>
      <c r="D186" s="101">
        <v>990</v>
      </c>
      <c r="E186" s="101">
        <v>999</v>
      </c>
    </row>
    <row r="187" spans="1:5" ht="17.25" customHeight="1" x14ac:dyDescent="0.15">
      <c r="A187" s="34" t="s">
        <v>2652</v>
      </c>
      <c r="B187" s="110">
        <v>0</v>
      </c>
      <c r="C187" s="101">
        <v>0</v>
      </c>
      <c r="D187" s="101">
        <v>0</v>
      </c>
      <c r="E187" s="101">
        <v>0</v>
      </c>
    </row>
    <row r="188" spans="1:5" ht="17.25" customHeight="1" x14ac:dyDescent="0.15">
      <c r="A188" s="75" t="s">
        <v>606</v>
      </c>
      <c r="B188" s="99"/>
      <c r="C188" s="99"/>
      <c r="D188" s="99"/>
      <c r="E188" s="99"/>
    </row>
    <row r="189" spans="1:5" ht="17.25" customHeight="1" x14ac:dyDescent="0.15">
      <c r="A189" s="75" t="s">
        <v>606</v>
      </c>
      <c r="B189" s="67"/>
      <c r="C189" s="67"/>
      <c r="D189" s="67"/>
      <c r="E189" s="67"/>
    </row>
    <row r="190" spans="1:5" ht="17.25" customHeight="1" x14ac:dyDescent="0.15">
      <c r="A190" s="76" t="s">
        <v>2653</v>
      </c>
      <c r="B190" s="102">
        <v>64572</v>
      </c>
      <c r="C190" s="102">
        <v>154610</v>
      </c>
      <c r="D190" s="102">
        <v>78165</v>
      </c>
      <c r="E190" s="102">
        <v>76445</v>
      </c>
    </row>
    <row r="192" spans="1:5" x14ac:dyDescent="0.15">
      <c r="B192" s="101"/>
      <c r="C192" s="101"/>
      <c r="D192" s="101"/>
      <c r="E192" s="101"/>
    </row>
  </sheetData>
  <mergeCells count="10">
    <mergeCell ref="A138:A139"/>
    <mergeCell ref="B138:B139"/>
    <mergeCell ref="A183:A184"/>
    <mergeCell ref="B183:B184"/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72" orientation="portrait" useFirstPageNumber="1" r:id="rId1"/>
  <headerFooter alignWithMargins="0"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2654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2655</v>
      </c>
      <c r="B5" s="110">
        <v>368</v>
      </c>
      <c r="C5" s="101">
        <v>920</v>
      </c>
      <c r="D5" s="101">
        <v>450</v>
      </c>
      <c r="E5" s="101">
        <v>470</v>
      </c>
    </row>
    <row r="6" spans="1:5" ht="17.25" customHeight="1" x14ac:dyDescent="0.15">
      <c r="A6" s="34" t="s">
        <v>2656</v>
      </c>
      <c r="B6" s="110">
        <v>128</v>
      </c>
      <c r="C6" s="101">
        <v>339</v>
      </c>
      <c r="D6" s="101">
        <v>164</v>
      </c>
      <c r="E6" s="101">
        <v>175</v>
      </c>
    </row>
    <row r="7" spans="1:5" ht="17.25" customHeight="1" x14ac:dyDescent="0.15">
      <c r="A7" s="34" t="s">
        <v>2657</v>
      </c>
      <c r="B7" s="110">
        <v>456</v>
      </c>
      <c r="C7" s="101">
        <v>783</v>
      </c>
      <c r="D7" s="101">
        <v>491</v>
      </c>
      <c r="E7" s="101">
        <v>292</v>
      </c>
    </row>
    <row r="8" spans="1:5" ht="17.25" customHeight="1" x14ac:dyDescent="0.15">
      <c r="A8" s="34" t="s">
        <v>2658</v>
      </c>
      <c r="B8" s="110">
        <v>391</v>
      </c>
      <c r="C8" s="101">
        <v>974</v>
      </c>
      <c r="D8" s="101">
        <v>498</v>
      </c>
      <c r="E8" s="101">
        <v>476</v>
      </c>
    </row>
    <row r="9" spans="1:5" ht="17.25" customHeight="1" x14ac:dyDescent="0.15">
      <c r="A9" s="34" t="s">
        <v>2659</v>
      </c>
      <c r="B9" s="110">
        <v>156</v>
      </c>
      <c r="C9" s="101">
        <v>268</v>
      </c>
      <c r="D9" s="101">
        <v>148</v>
      </c>
      <c r="E9" s="101">
        <v>120</v>
      </c>
    </row>
    <row r="10" spans="1:5" ht="17.25" customHeight="1" x14ac:dyDescent="0.15">
      <c r="A10" s="34" t="s">
        <v>2660</v>
      </c>
      <c r="B10" s="110">
        <v>59</v>
      </c>
      <c r="C10" s="101">
        <v>162</v>
      </c>
      <c r="D10" s="101">
        <v>77</v>
      </c>
      <c r="E10" s="101">
        <v>85</v>
      </c>
    </row>
    <row r="11" spans="1:5" ht="17.25" customHeight="1" x14ac:dyDescent="0.15">
      <c r="A11" s="34" t="s">
        <v>2661</v>
      </c>
      <c r="B11" s="110">
        <v>61</v>
      </c>
      <c r="C11" s="101">
        <v>160</v>
      </c>
      <c r="D11" s="101">
        <v>84</v>
      </c>
      <c r="E11" s="101">
        <v>76</v>
      </c>
    </row>
    <row r="12" spans="1:5" ht="17.25" customHeight="1" x14ac:dyDescent="0.15">
      <c r="A12" s="34" t="s">
        <v>2662</v>
      </c>
      <c r="B12" s="110">
        <v>33</v>
      </c>
      <c r="C12" s="101">
        <v>90</v>
      </c>
      <c r="D12" s="101">
        <v>44</v>
      </c>
      <c r="E12" s="101">
        <v>46</v>
      </c>
    </row>
    <row r="13" spans="1:5" ht="17.25" customHeight="1" x14ac:dyDescent="0.15">
      <c r="A13" s="34" t="s">
        <v>2663</v>
      </c>
      <c r="B13" s="110">
        <v>0</v>
      </c>
      <c r="C13" s="101">
        <v>0</v>
      </c>
      <c r="D13" s="101">
        <v>0</v>
      </c>
      <c r="E13" s="101">
        <v>0</v>
      </c>
    </row>
    <row r="14" spans="1:5" ht="17.25" customHeight="1" x14ac:dyDescent="0.15">
      <c r="A14" s="34" t="s">
        <v>2033</v>
      </c>
      <c r="B14" s="110">
        <v>221</v>
      </c>
      <c r="C14" s="101">
        <v>561</v>
      </c>
      <c r="D14" s="101">
        <v>275</v>
      </c>
      <c r="E14" s="101">
        <v>286</v>
      </c>
    </row>
    <row r="15" spans="1:5" ht="17.25" customHeight="1" x14ac:dyDescent="0.15">
      <c r="A15" s="34" t="s">
        <v>2664</v>
      </c>
      <c r="B15" s="110">
        <v>287</v>
      </c>
      <c r="C15" s="101">
        <v>755</v>
      </c>
      <c r="D15" s="101">
        <v>376</v>
      </c>
      <c r="E15" s="101">
        <v>379</v>
      </c>
    </row>
    <row r="16" spans="1:5" ht="17.25" customHeight="1" x14ac:dyDescent="0.15">
      <c r="A16" s="34" t="s">
        <v>2665</v>
      </c>
      <c r="B16" s="110">
        <v>272</v>
      </c>
      <c r="C16" s="101">
        <v>726</v>
      </c>
      <c r="D16" s="101">
        <v>355</v>
      </c>
      <c r="E16" s="101">
        <v>371</v>
      </c>
    </row>
    <row r="17" spans="1:5" ht="17.25" customHeight="1" x14ac:dyDescent="0.15">
      <c r="A17" s="34" t="s">
        <v>2666</v>
      </c>
      <c r="B17" s="110">
        <v>116</v>
      </c>
      <c r="C17" s="101">
        <v>303</v>
      </c>
      <c r="D17" s="101">
        <v>151</v>
      </c>
      <c r="E17" s="101">
        <v>152</v>
      </c>
    </row>
    <row r="18" spans="1:5" ht="17.25" customHeight="1" x14ac:dyDescent="0.15">
      <c r="A18" s="34" t="s">
        <v>2667</v>
      </c>
      <c r="B18" s="110">
        <v>536</v>
      </c>
      <c r="C18" s="101">
        <v>1230</v>
      </c>
      <c r="D18" s="101">
        <v>626</v>
      </c>
      <c r="E18" s="101">
        <v>604</v>
      </c>
    </row>
    <row r="19" spans="1:5" ht="17.25" customHeight="1" x14ac:dyDescent="0.15">
      <c r="A19" s="34" t="s">
        <v>2668</v>
      </c>
      <c r="B19" s="110">
        <v>1827</v>
      </c>
      <c r="C19" s="101">
        <v>4411</v>
      </c>
      <c r="D19" s="101">
        <v>2304</v>
      </c>
      <c r="E19" s="101">
        <v>2107</v>
      </c>
    </row>
    <row r="20" spans="1:5" ht="17.25" customHeight="1" x14ac:dyDescent="0.15">
      <c r="A20" s="34" t="s">
        <v>2669</v>
      </c>
      <c r="B20" s="110">
        <f>SUM(B21:B28)</f>
        <v>827</v>
      </c>
      <c r="C20" s="99">
        <f t="shared" ref="C20:E20" si="0">SUM(C21:C28)</f>
        <v>1758</v>
      </c>
      <c r="D20" s="99">
        <f t="shared" si="0"/>
        <v>914</v>
      </c>
      <c r="E20" s="99">
        <f t="shared" si="0"/>
        <v>844</v>
      </c>
    </row>
    <row r="21" spans="1:5" ht="17.25" customHeight="1" x14ac:dyDescent="0.15">
      <c r="A21" s="139" t="s">
        <v>2670</v>
      </c>
      <c r="B21" s="110">
        <v>176</v>
      </c>
      <c r="C21" s="99">
        <v>378</v>
      </c>
      <c r="D21" s="99">
        <v>197</v>
      </c>
      <c r="E21" s="99">
        <v>181</v>
      </c>
    </row>
    <row r="22" spans="1:5" ht="17.25" customHeight="1" x14ac:dyDescent="0.15">
      <c r="A22" s="139" t="s">
        <v>2671</v>
      </c>
      <c r="B22" s="110">
        <v>78</v>
      </c>
      <c r="C22" s="99">
        <v>186</v>
      </c>
      <c r="D22" s="99">
        <v>97</v>
      </c>
      <c r="E22" s="99">
        <v>89</v>
      </c>
    </row>
    <row r="23" spans="1:5" ht="17.25" customHeight="1" x14ac:dyDescent="0.15">
      <c r="A23" s="139" t="s">
        <v>2672</v>
      </c>
      <c r="B23" s="110">
        <v>103</v>
      </c>
      <c r="C23" s="99">
        <v>244</v>
      </c>
      <c r="D23" s="99">
        <v>126</v>
      </c>
      <c r="E23" s="99">
        <v>118</v>
      </c>
    </row>
    <row r="24" spans="1:5" ht="17.25" customHeight="1" x14ac:dyDescent="0.15">
      <c r="A24" s="139" t="s">
        <v>2673</v>
      </c>
      <c r="B24" s="110">
        <v>85</v>
      </c>
      <c r="C24" s="99">
        <v>140</v>
      </c>
      <c r="D24" s="99">
        <v>68</v>
      </c>
      <c r="E24" s="99">
        <v>72</v>
      </c>
    </row>
    <row r="25" spans="1:5" ht="17.25" customHeight="1" x14ac:dyDescent="0.15">
      <c r="A25" s="139" t="s">
        <v>2674</v>
      </c>
      <c r="B25" s="110">
        <v>72</v>
      </c>
      <c r="C25" s="99">
        <v>148</v>
      </c>
      <c r="D25" s="99">
        <v>75</v>
      </c>
      <c r="E25" s="99">
        <v>73</v>
      </c>
    </row>
    <row r="26" spans="1:5" ht="17.25" customHeight="1" x14ac:dyDescent="0.15">
      <c r="A26" s="139" t="s">
        <v>2675</v>
      </c>
      <c r="B26" s="110">
        <v>122</v>
      </c>
      <c r="C26" s="101">
        <v>243</v>
      </c>
      <c r="D26" s="101">
        <v>132</v>
      </c>
      <c r="E26" s="101">
        <v>111</v>
      </c>
    </row>
    <row r="27" spans="1:5" ht="17.25" customHeight="1" x14ac:dyDescent="0.15">
      <c r="A27" s="139" t="s">
        <v>2676</v>
      </c>
      <c r="B27" s="110">
        <v>74</v>
      </c>
      <c r="C27" s="101">
        <v>163</v>
      </c>
      <c r="D27" s="101">
        <v>86</v>
      </c>
      <c r="E27" s="101">
        <v>77</v>
      </c>
    </row>
    <row r="28" spans="1:5" ht="17.25" customHeight="1" x14ac:dyDescent="0.15">
      <c r="A28" s="139" t="s">
        <v>2677</v>
      </c>
      <c r="B28" s="110">
        <v>117</v>
      </c>
      <c r="C28" s="101">
        <v>256</v>
      </c>
      <c r="D28" s="101">
        <v>133</v>
      </c>
      <c r="E28" s="101">
        <v>123</v>
      </c>
    </row>
    <row r="29" spans="1:5" ht="17.25" customHeight="1" x14ac:dyDescent="0.15">
      <c r="A29" s="34" t="s">
        <v>2678</v>
      </c>
      <c r="B29" s="110">
        <v>3669</v>
      </c>
      <c r="C29" s="101">
        <v>8320</v>
      </c>
      <c r="D29" s="101">
        <v>4208</v>
      </c>
      <c r="E29" s="101">
        <v>4112</v>
      </c>
    </row>
    <row r="30" spans="1:5" ht="17.25" customHeight="1" x14ac:dyDescent="0.15">
      <c r="A30" s="34" t="s">
        <v>2679</v>
      </c>
      <c r="B30" s="110">
        <f>SUM(B31:B35)</f>
        <v>455</v>
      </c>
      <c r="C30" s="99">
        <f t="shared" ref="C30:E30" si="1">SUM(C31:C35)</f>
        <v>842</v>
      </c>
      <c r="D30" s="99">
        <f t="shared" si="1"/>
        <v>460</v>
      </c>
      <c r="E30" s="99">
        <f t="shared" si="1"/>
        <v>382</v>
      </c>
    </row>
    <row r="31" spans="1:5" ht="17.25" customHeight="1" x14ac:dyDescent="0.15">
      <c r="A31" s="139" t="s">
        <v>2680</v>
      </c>
      <c r="B31" s="110">
        <v>67</v>
      </c>
      <c r="C31" s="99">
        <v>118</v>
      </c>
      <c r="D31" s="99">
        <v>69</v>
      </c>
      <c r="E31" s="99">
        <v>49</v>
      </c>
    </row>
    <row r="32" spans="1:5" ht="17.25" customHeight="1" x14ac:dyDescent="0.15">
      <c r="A32" s="139" t="s">
        <v>2681</v>
      </c>
      <c r="B32" s="110">
        <v>156</v>
      </c>
      <c r="C32" s="101">
        <v>215</v>
      </c>
      <c r="D32" s="101">
        <v>122</v>
      </c>
      <c r="E32" s="101">
        <v>93</v>
      </c>
    </row>
    <row r="33" spans="1:5" ht="17.25" customHeight="1" x14ac:dyDescent="0.15">
      <c r="A33" s="139" t="s">
        <v>2682</v>
      </c>
      <c r="B33" s="110">
        <v>36</v>
      </c>
      <c r="C33" s="101">
        <v>67</v>
      </c>
      <c r="D33" s="101">
        <v>35</v>
      </c>
      <c r="E33" s="101">
        <v>32</v>
      </c>
    </row>
    <row r="34" spans="1:5" ht="17.25" customHeight="1" x14ac:dyDescent="0.15">
      <c r="A34" s="139" t="s">
        <v>2683</v>
      </c>
      <c r="B34" s="110">
        <v>103</v>
      </c>
      <c r="C34" s="101">
        <v>214</v>
      </c>
      <c r="D34" s="101">
        <v>118</v>
      </c>
      <c r="E34" s="101">
        <v>96</v>
      </c>
    </row>
    <row r="35" spans="1:5" ht="17.25" customHeight="1" x14ac:dyDescent="0.15">
      <c r="A35" s="139" t="s">
        <v>2684</v>
      </c>
      <c r="B35" s="110">
        <v>93</v>
      </c>
      <c r="C35" s="99">
        <v>228</v>
      </c>
      <c r="D35" s="99">
        <v>116</v>
      </c>
      <c r="E35" s="99">
        <v>112</v>
      </c>
    </row>
    <row r="36" spans="1:5" ht="17.25" customHeight="1" x14ac:dyDescent="0.15">
      <c r="A36" s="34" t="s">
        <v>2685</v>
      </c>
      <c r="B36" s="110">
        <f>SUM(B37:B39)</f>
        <v>161</v>
      </c>
      <c r="C36" s="99">
        <f t="shared" ref="C36:E36" si="2">SUM(C37:C39)</f>
        <v>379</v>
      </c>
      <c r="D36" s="99">
        <f t="shared" si="2"/>
        <v>184</v>
      </c>
      <c r="E36" s="99">
        <f t="shared" si="2"/>
        <v>195</v>
      </c>
    </row>
    <row r="37" spans="1:5" ht="17.25" customHeight="1" x14ac:dyDescent="0.15">
      <c r="A37" s="139" t="s">
        <v>2686</v>
      </c>
      <c r="B37" s="110">
        <v>24</v>
      </c>
      <c r="C37" s="101">
        <v>46</v>
      </c>
      <c r="D37" s="101">
        <v>25</v>
      </c>
      <c r="E37" s="101">
        <v>21</v>
      </c>
    </row>
    <row r="38" spans="1:5" ht="17.25" customHeight="1" x14ac:dyDescent="0.15">
      <c r="A38" s="139" t="s">
        <v>2687</v>
      </c>
      <c r="B38" s="110">
        <v>24</v>
      </c>
      <c r="C38" s="101">
        <v>46</v>
      </c>
      <c r="D38" s="101">
        <v>24</v>
      </c>
      <c r="E38" s="101">
        <v>22</v>
      </c>
    </row>
    <row r="39" spans="1:5" ht="17.25" customHeight="1" x14ac:dyDescent="0.15">
      <c r="A39" s="139" t="s">
        <v>2688</v>
      </c>
      <c r="B39" s="110">
        <v>113</v>
      </c>
      <c r="C39" s="101">
        <v>287</v>
      </c>
      <c r="D39" s="101">
        <v>135</v>
      </c>
      <c r="E39" s="101">
        <v>152</v>
      </c>
    </row>
    <row r="40" spans="1:5" ht="17.25" customHeight="1" x14ac:dyDescent="0.15">
      <c r="A40" s="34" t="s">
        <v>2689</v>
      </c>
      <c r="B40" s="110">
        <f>SUM(B41:B44)</f>
        <v>469</v>
      </c>
      <c r="C40" s="99">
        <f t="shared" ref="C40:E40" si="3">SUM(C41:C44)</f>
        <v>1068</v>
      </c>
      <c r="D40" s="99">
        <f t="shared" si="3"/>
        <v>522</v>
      </c>
      <c r="E40" s="99">
        <f t="shared" si="3"/>
        <v>546</v>
      </c>
    </row>
    <row r="41" spans="1:5" ht="17.25" customHeight="1" x14ac:dyDescent="0.15">
      <c r="A41" s="139" t="s">
        <v>2690</v>
      </c>
      <c r="B41" s="110">
        <v>126</v>
      </c>
      <c r="C41" s="99">
        <v>287</v>
      </c>
      <c r="D41" s="99">
        <v>142</v>
      </c>
      <c r="E41" s="99">
        <v>145</v>
      </c>
    </row>
    <row r="42" spans="1:5" ht="17.25" customHeight="1" x14ac:dyDescent="0.15">
      <c r="A42" s="139" t="s">
        <v>2691</v>
      </c>
      <c r="B42" s="110">
        <v>145</v>
      </c>
      <c r="C42" s="99">
        <v>330</v>
      </c>
      <c r="D42" s="99">
        <v>157</v>
      </c>
      <c r="E42" s="99">
        <v>173</v>
      </c>
    </row>
    <row r="43" spans="1:5" ht="17.25" customHeight="1" x14ac:dyDescent="0.15">
      <c r="A43" s="139" t="s">
        <v>2692</v>
      </c>
      <c r="B43" s="110">
        <v>151</v>
      </c>
      <c r="C43" s="99">
        <v>330</v>
      </c>
      <c r="D43" s="99">
        <v>160</v>
      </c>
      <c r="E43" s="99">
        <v>170</v>
      </c>
    </row>
    <row r="44" spans="1:5" ht="17.25" customHeight="1" x14ac:dyDescent="0.15">
      <c r="A44" s="139" t="s">
        <v>2693</v>
      </c>
      <c r="B44" s="110">
        <v>47</v>
      </c>
      <c r="C44" s="99">
        <v>121</v>
      </c>
      <c r="D44" s="99">
        <v>63</v>
      </c>
      <c r="E44" s="99">
        <v>58</v>
      </c>
    </row>
    <row r="45" spans="1:5" ht="17.25" customHeight="1" x14ac:dyDescent="0.15">
      <c r="A45" s="58" t="s">
        <v>2694</v>
      </c>
      <c r="B45" s="111">
        <v>236</v>
      </c>
      <c r="C45" s="102">
        <v>584</v>
      </c>
      <c r="D45" s="102">
        <v>289</v>
      </c>
      <c r="E45" s="102">
        <v>295</v>
      </c>
    </row>
    <row r="46" spans="1:5" ht="25.5" customHeight="1" x14ac:dyDescent="0.15"/>
    <row r="47" spans="1:5" ht="15" customHeight="1" x14ac:dyDescent="0.15">
      <c r="A47" s="58" t="s">
        <v>2695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34" t="s">
        <v>2696</v>
      </c>
      <c r="B50" s="110">
        <f>SUM(B51:B55)</f>
        <v>556</v>
      </c>
      <c r="C50" s="99">
        <f t="shared" ref="C50:E50" si="4">SUM(C51:C55)</f>
        <v>1319</v>
      </c>
      <c r="D50" s="99">
        <f t="shared" si="4"/>
        <v>689</v>
      </c>
      <c r="E50" s="99">
        <f t="shared" si="4"/>
        <v>630</v>
      </c>
    </row>
    <row r="51" spans="1:5" ht="17.25" customHeight="1" x14ac:dyDescent="0.15">
      <c r="A51" s="139" t="s">
        <v>2697</v>
      </c>
      <c r="B51" s="110">
        <v>100</v>
      </c>
      <c r="C51" s="99">
        <v>282</v>
      </c>
      <c r="D51" s="99">
        <v>153</v>
      </c>
      <c r="E51" s="99">
        <v>129</v>
      </c>
    </row>
    <row r="52" spans="1:5" ht="17.25" customHeight="1" x14ac:dyDescent="0.15">
      <c r="A52" s="139" t="s">
        <v>2698</v>
      </c>
      <c r="B52" s="110">
        <v>140</v>
      </c>
      <c r="C52" s="99">
        <v>339</v>
      </c>
      <c r="D52" s="99">
        <v>175</v>
      </c>
      <c r="E52" s="99">
        <v>164</v>
      </c>
    </row>
    <row r="53" spans="1:5" ht="17.25" customHeight="1" x14ac:dyDescent="0.15">
      <c r="A53" s="139" t="s">
        <v>2699</v>
      </c>
      <c r="B53" s="110">
        <v>109</v>
      </c>
      <c r="C53" s="99">
        <v>200</v>
      </c>
      <c r="D53" s="99">
        <v>108</v>
      </c>
      <c r="E53" s="99">
        <v>92</v>
      </c>
    </row>
    <row r="54" spans="1:5" ht="17.25" customHeight="1" x14ac:dyDescent="0.15">
      <c r="A54" s="139" t="s">
        <v>2700</v>
      </c>
      <c r="B54" s="110">
        <v>124</v>
      </c>
      <c r="C54" s="99">
        <v>319</v>
      </c>
      <c r="D54" s="99">
        <v>163</v>
      </c>
      <c r="E54" s="99">
        <v>156</v>
      </c>
    </row>
    <row r="55" spans="1:5" ht="17.25" customHeight="1" x14ac:dyDescent="0.15">
      <c r="A55" s="139" t="s">
        <v>2701</v>
      </c>
      <c r="B55" s="110">
        <v>83</v>
      </c>
      <c r="C55" s="103">
        <v>179</v>
      </c>
      <c r="D55" s="99">
        <v>90</v>
      </c>
      <c r="E55" s="99">
        <v>89</v>
      </c>
    </row>
    <row r="56" spans="1:5" ht="17.25" customHeight="1" x14ac:dyDescent="0.15">
      <c r="A56" s="34" t="s">
        <v>2702</v>
      </c>
      <c r="B56" s="110">
        <f>SUM(B57:B60)</f>
        <v>465</v>
      </c>
      <c r="C56" s="99">
        <f t="shared" ref="C56:E56" si="5">SUM(C57:C60)</f>
        <v>1342</v>
      </c>
      <c r="D56" s="99">
        <f t="shared" si="5"/>
        <v>686</v>
      </c>
      <c r="E56" s="99">
        <f t="shared" si="5"/>
        <v>656</v>
      </c>
    </row>
    <row r="57" spans="1:5" ht="17.25" customHeight="1" x14ac:dyDescent="0.15">
      <c r="A57" s="139" t="s">
        <v>2703</v>
      </c>
      <c r="B57" s="110">
        <v>128</v>
      </c>
      <c r="C57" s="99">
        <v>332</v>
      </c>
      <c r="D57" s="99">
        <v>167</v>
      </c>
      <c r="E57" s="99">
        <v>165</v>
      </c>
    </row>
    <row r="58" spans="1:5" ht="17.25" customHeight="1" x14ac:dyDescent="0.15">
      <c r="A58" s="139" t="s">
        <v>2704</v>
      </c>
      <c r="B58" s="110">
        <v>163</v>
      </c>
      <c r="C58" s="99">
        <v>485</v>
      </c>
      <c r="D58" s="99">
        <v>240</v>
      </c>
      <c r="E58" s="99">
        <v>245</v>
      </c>
    </row>
    <row r="59" spans="1:5" ht="17.25" customHeight="1" x14ac:dyDescent="0.15">
      <c r="A59" s="139" t="s">
        <v>2705</v>
      </c>
      <c r="B59" s="110">
        <v>146</v>
      </c>
      <c r="C59" s="101">
        <v>433</v>
      </c>
      <c r="D59" s="101">
        <v>233</v>
      </c>
      <c r="E59" s="101">
        <v>200</v>
      </c>
    </row>
    <row r="60" spans="1:5" ht="17.25" customHeight="1" x14ac:dyDescent="0.15">
      <c r="A60" s="139" t="s">
        <v>2706</v>
      </c>
      <c r="B60" s="110">
        <v>28</v>
      </c>
      <c r="C60" s="101">
        <v>92</v>
      </c>
      <c r="D60" s="101">
        <v>46</v>
      </c>
      <c r="E60" s="101">
        <v>46</v>
      </c>
    </row>
    <row r="61" spans="1:5" ht="17.25" customHeight="1" x14ac:dyDescent="0.15">
      <c r="A61" s="34" t="s">
        <v>2707</v>
      </c>
      <c r="B61" s="110">
        <v>173</v>
      </c>
      <c r="C61" s="101">
        <v>449</v>
      </c>
      <c r="D61" s="101">
        <v>240</v>
      </c>
      <c r="E61" s="101">
        <v>209</v>
      </c>
    </row>
    <row r="62" spans="1:5" ht="17.25" customHeight="1" x14ac:dyDescent="0.15">
      <c r="A62" s="34" t="s">
        <v>2708</v>
      </c>
      <c r="B62" s="110">
        <v>419</v>
      </c>
      <c r="C62" s="101">
        <v>862</v>
      </c>
      <c r="D62" s="101">
        <v>428</v>
      </c>
      <c r="E62" s="101">
        <v>434</v>
      </c>
    </row>
    <row r="63" spans="1:5" ht="17.25" customHeight="1" x14ac:dyDescent="0.15">
      <c r="A63" s="34" t="s">
        <v>2709</v>
      </c>
      <c r="B63" s="110">
        <v>415</v>
      </c>
      <c r="C63" s="101">
        <v>870</v>
      </c>
      <c r="D63" s="101">
        <v>444</v>
      </c>
      <c r="E63" s="101">
        <v>426</v>
      </c>
    </row>
    <row r="64" spans="1:5" ht="17.25" customHeight="1" x14ac:dyDescent="0.15">
      <c r="A64" s="34" t="s">
        <v>2710</v>
      </c>
      <c r="B64" s="110">
        <v>110</v>
      </c>
      <c r="C64" s="101">
        <v>306</v>
      </c>
      <c r="D64" s="101">
        <v>158</v>
      </c>
      <c r="E64" s="101">
        <v>148</v>
      </c>
    </row>
    <row r="65" spans="1:7" ht="17.25" customHeight="1" x14ac:dyDescent="0.15">
      <c r="A65" s="34" t="s">
        <v>2711</v>
      </c>
      <c r="B65" s="110">
        <v>24</v>
      </c>
      <c r="C65" s="101">
        <v>60</v>
      </c>
      <c r="D65" s="101">
        <v>29</v>
      </c>
      <c r="E65" s="101">
        <v>31</v>
      </c>
    </row>
    <row r="66" spans="1:7" ht="17.25" customHeight="1" x14ac:dyDescent="0.15">
      <c r="A66" s="34" t="s">
        <v>2712</v>
      </c>
      <c r="B66" s="110">
        <v>419</v>
      </c>
      <c r="C66" s="101">
        <v>750</v>
      </c>
      <c r="D66" s="101">
        <v>434</v>
      </c>
      <c r="E66" s="101">
        <v>316</v>
      </c>
    </row>
    <row r="67" spans="1:7" ht="17.25" customHeight="1" x14ac:dyDescent="0.15">
      <c r="A67" s="34" t="s">
        <v>2713</v>
      </c>
      <c r="B67" s="110">
        <v>118</v>
      </c>
      <c r="C67" s="101">
        <v>239</v>
      </c>
      <c r="D67" s="101">
        <v>137</v>
      </c>
      <c r="E67" s="101">
        <v>102</v>
      </c>
    </row>
    <row r="68" spans="1:7" ht="17.25" customHeight="1" x14ac:dyDescent="0.15">
      <c r="A68" s="34" t="s">
        <v>2714</v>
      </c>
      <c r="B68" s="110">
        <v>161</v>
      </c>
      <c r="C68" s="101">
        <v>325</v>
      </c>
      <c r="D68" s="101">
        <v>172</v>
      </c>
      <c r="E68" s="101">
        <v>153</v>
      </c>
    </row>
    <row r="69" spans="1:7" ht="17.25" customHeight="1" x14ac:dyDescent="0.15">
      <c r="A69" s="34" t="s">
        <v>2715</v>
      </c>
      <c r="B69" s="110">
        <v>403</v>
      </c>
      <c r="C69" s="101">
        <v>1031</v>
      </c>
      <c r="D69" s="101">
        <v>535</v>
      </c>
      <c r="E69" s="101">
        <v>496</v>
      </c>
    </row>
    <row r="70" spans="1:7" ht="17.25" customHeight="1" x14ac:dyDescent="0.15">
      <c r="A70" s="34" t="s">
        <v>2716</v>
      </c>
      <c r="B70" s="49" t="s">
        <v>299</v>
      </c>
      <c r="C70" s="50" t="s">
        <v>299</v>
      </c>
      <c r="D70" s="50" t="s">
        <v>299</v>
      </c>
      <c r="E70" s="50" t="s">
        <v>299</v>
      </c>
      <c r="F70" s="64"/>
      <c r="G70" s="64"/>
    </row>
    <row r="71" spans="1:7" ht="17.25" customHeight="1" x14ac:dyDescent="0.15">
      <c r="A71" s="34" t="s">
        <v>2717</v>
      </c>
      <c r="B71" s="49">
        <v>607</v>
      </c>
      <c r="C71" s="50">
        <v>1125</v>
      </c>
      <c r="D71" s="50">
        <v>666</v>
      </c>
      <c r="E71" s="50">
        <v>459</v>
      </c>
    </row>
    <row r="72" spans="1:7" ht="17.25" customHeight="1" x14ac:dyDescent="0.15">
      <c r="A72" s="34" t="s">
        <v>2718</v>
      </c>
      <c r="B72" s="49">
        <f>SUM(B73:B75)</f>
        <v>528</v>
      </c>
      <c r="C72" s="47">
        <f t="shared" ref="C72:E72" si="6">SUM(C73:C75)</f>
        <v>1086</v>
      </c>
      <c r="D72" s="47">
        <f t="shared" si="6"/>
        <v>568</v>
      </c>
      <c r="E72" s="47">
        <f t="shared" si="6"/>
        <v>518</v>
      </c>
    </row>
    <row r="73" spans="1:7" ht="17.25" customHeight="1" x14ac:dyDescent="0.15">
      <c r="A73" s="139" t="s">
        <v>2719</v>
      </c>
      <c r="B73" s="110">
        <v>135</v>
      </c>
      <c r="C73" s="101">
        <v>267</v>
      </c>
      <c r="D73" s="101">
        <v>139</v>
      </c>
      <c r="E73" s="101">
        <v>128</v>
      </c>
    </row>
    <row r="74" spans="1:7" ht="17.25" customHeight="1" x14ac:dyDescent="0.15">
      <c r="A74" s="139" t="s">
        <v>2720</v>
      </c>
      <c r="B74" s="110">
        <v>257</v>
      </c>
      <c r="C74" s="101">
        <v>520</v>
      </c>
      <c r="D74" s="101">
        <v>271</v>
      </c>
      <c r="E74" s="101">
        <v>249</v>
      </c>
    </row>
    <row r="75" spans="1:7" ht="17.25" customHeight="1" x14ac:dyDescent="0.15">
      <c r="A75" s="139" t="s">
        <v>2721</v>
      </c>
      <c r="B75" s="110">
        <v>136</v>
      </c>
      <c r="C75" s="101">
        <v>299</v>
      </c>
      <c r="D75" s="101">
        <v>158</v>
      </c>
      <c r="E75" s="101">
        <v>141</v>
      </c>
    </row>
    <row r="76" spans="1:7" ht="17.25" customHeight="1" x14ac:dyDescent="0.15">
      <c r="A76" s="34" t="s">
        <v>2722</v>
      </c>
      <c r="B76" s="110">
        <v>3739</v>
      </c>
      <c r="C76" s="101">
        <v>7934</v>
      </c>
      <c r="D76" s="101">
        <v>4179</v>
      </c>
      <c r="E76" s="101">
        <v>3755</v>
      </c>
    </row>
    <row r="77" spans="1:7" ht="17.25" customHeight="1" x14ac:dyDescent="0.15">
      <c r="A77" s="34" t="s">
        <v>2723</v>
      </c>
      <c r="B77" s="110">
        <v>545</v>
      </c>
      <c r="C77" s="101">
        <v>1279</v>
      </c>
      <c r="D77" s="101">
        <v>660</v>
      </c>
      <c r="E77" s="101">
        <v>619</v>
      </c>
    </row>
    <row r="78" spans="1:7" ht="17.25" customHeight="1" x14ac:dyDescent="0.15">
      <c r="A78" s="34" t="s">
        <v>2724</v>
      </c>
      <c r="B78" s="110">
        <v>94</v>
      </c>
      <c r="C78" s="101">
        <v>246</v>
      </c>
      <c r="D78" s="101">
        <v>113</v>
      </c>
      <c r="E78" s="101">
        <v>133</v>
      </c>
    </row>
    <row r="79" spans="1:7" ht="17.25" customHeight="1" x14ac:dyDescent="0.15">
      <c r="A79" s="34" t="s">
        <v>2725</v>
      </c>
      <c r="B79" s="110">
        <v>67</v>
      </c>
      <c r="C79" s="101">
        <v>148</v>
      </c>
      <c r="D79" s="101">
        <v>77</v>
      </c>
      <c r="E79" s="101">
        <v>71</v>
      </c>
    </row>
    <row r="80" spans="1:7" ht="17.25" customHeight="1" x14ac:dyDescent="0.15">
      <c r="A80" s="34" t="s">
        <v>2726</v>
      </c>
      <c r="B80" s="49" t="s">
        <v>299</v>
      </c>
      <c r="C80" s="50" t="s">
        <v>299</v>
      </c>
      <c r="D80" s="50" t="s">
        <v>299</v>
      </c>
      <c r="E80" s="50" t="s">
        <v>299</v>
      </c>
      <c r="F80" s="64"/>
      <c r="G80" s="64"/>
    </row>
    <row r="81" spans="1:5" ht="17.25" customHeight="1" x14ac:dyDescent="0.15">
      <c r="A81" s="34" t="s">
        <v>2727</v>
      </c>
      <c r="B81" s="49">
        <v>0</v>
      </c>
      <c r="C81" s="47">
        <v>0</v>
      </c>
      <c r="D81" s="47">
        <v>0</v>
      </c>
      <c r="E81" s="47">
        <v>0</v>
      </c>
    </row>
    <row r="82" spans="1:5" ht="17.25" customHeight="1" x14ac:dyDescent="0.15">
      <c r="A82" s="34" t="s">
        <v>2728</v>
      </c>
      <c r="B82" s="49">
        <f>SUM(B83:B84)</f>
        <v>533</v>
      </c>
      <c r="C82" s="47">
        <f t="shared" ref="C82:E82" si="7">SUM(C83:C84)</f>
        <v>1048</v>
      </c>
      <c r="D82" s="47">
        <f t="shared" si="7"/>
        <v>584</v>
      </c>
      <c r="E82" s="47">
        <f t="shared" si="7"/>
        <v>464</v>
      </c>
    </row>
    <row r="83" spans="1:5" ht="17.25" customHeight="1" x14ac:dyDescent="0.15">
      <c r="A83" s="139" t="s">
        <v>2729</v>
      </c>
      <c r="B83" s="110">
        <v>229</v>
      </c>
      <c r="C83" s="101">
        <v>570</v>
      </c>
      <c r="D83" s="101">
        <v>275</v>
      </c>
      <c r="E83" s="101">
        <v>295</v>
      </c>
    </row>
    <row r="84" spans="1:5" ht="17.25" customHeight="1" x14ac:dyDescent="0.15">
      <c r="A84" s="139" t="s">
        <v>2730</v>
      </c>
      <c r="B84" s="110">
        <v>304</v>
      </c>
      <c r="C84" s="99">
        <v>478</v>
      </c>
      <c r="D84" s="99">
        <v>309</v>
      </c>
      <c r="E84" s="99">
        <v>169</v>
      </c>
    </row>
    <row r="85" spans="1:5" ht="17.25" customHeight="1" x14ac:dyDescent="0.15">
      <c r="A85" s="34" t="s">
        <v>2731</v>
      </c>
      <c r="B85" s="110">
        <f>SUM(B86:B87)</f>
        <v>461</v>
      </c>
      <c r="C85" s="99">
        <f t="shared" ref="C85:E85" si="8">SUM(C86:C87)</f>
        <v>1107</v>
      </c>
      <c r="D85" s="99">
        <f t="shared" si="8"/>
        <v>572</v>
      </c>
      <c r="E85" s="99">
        <f t="shared" si="8"/>
        <v>535</v>
      </c>
    </row>
    <row r="86" spans="1:5" ht="17.25" customHeight="1" x14ac:dyDescent="0.15">
      <c r="A86" s="139" t="s">
        <v>2732</v>
      </c>
      <c r="B86" s="110">
        <v>276</v>
      </c>
      <c r="C86" s="101">
        <v>616</v>
      </c>
      <c r="D86" s="101">
        <v>320</v>
      </c>
      <c r="E86" s="101">
        <v>296</v>
      </c>
    </row>
    <row r="87" spans="1:5" ht="17.25" customHeight="1" x14ac:dyDescent="0.15">
      <c r="A87" s="139" t="s">
        <v>2733</v>
      </c>
      <c r="B87" s="110">
        <v>185</v>
      </c>
      <c r="C87" s="99">
        <v>491</v>
      </c>
      <c r="D87" s="99">
        <v>252</v>
      </c>
      <c r="E87" s="99">
        <v>239</v>
      </c>
    </row>
    <row r="88" spans="1:5" ht="17.25" customHeight="1" x14ac:dyDescent="0.15">
      <c r="A88" s="34" t="s">
        <v>2734</v>
      </c>
      <c r="B88" s="110">
        <f>SUM(B89:B90)</f>
        <v>620</v>
      </c>
      <c r="C88" s="99">
        <f t="shared" ref="C88:E88" si="9">SUM(C89:C90)</f>
        <v>1260</v>
      </c>
      <c r="D88" s="99">
        <f t="shared" si="9"/>
        <v>684</v>
      </c>
      <c r="E88" s="99">
        <f t="shared" si="9"/>
        <v>576</v>
      </c>
    </row>
    <row r="89" spans="1:5" ht="17.25" customHeight="1" x14ac:dyDescent="0.15">
      <c r="A89" s="139" t="s">
        <v>2735</v>
      </c>
      <c r="B89" s="110">
        <v>403</v>
      </c>
      <c r="C89" s="101">
        <v>814</v>
      </c>
      <c r="D89" s="101">
        <v>440</v>
      </c>
      <c r="E89" s="101">
        <v>374</v>
      </c>
    </row>
    <row r="90" spans="1:5" ht="17.25" customHeight="1" x14ac:dyDescent="0.15">
      <c r="A90" s="140" t="s">
        <v>2736</v>
      </c>
      <c r="B90" s="111">
        <v>217</v>
      </c>
      <c r="C90" s="102">
        <v>446</v>
      </c>
      <c r="D90" s="102">
        <v>244</v>
      </c>
      <c r="E90" s="102">
        <v>202</v>
      </c>
    </row>
    <row r="91" spans="1:5" ht="25.5" customHeight="1" x14ac:dyDescent="0.15"/>
    <row r="92" spans="1:5" ht="15" customHeight="1" x14ac:dyDescent="0.15">
      <c r="A92" s="58" t="s">
        <v>2737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34" t="s">
        <v>2738</v>
      </c>
      <c r="B95" s="110">
        <v>416</v>
      </c>
      <c r="C95" s="101">
        <v>940</v>
      </c>
      <c r="D95" s="101">
        <v>455</v>
      </c>
      <c r="E95" s="101">
        <v>485</v>
      </c>
    </row>
    <row r="96" spans="1:5" ht="17.25" customHeight="1" x14ac:dyDescent="0.15">
      <c r="A96" s="34" t="s">
        <v>2739</v>
      </c>
      <c r="B96" s="110">
        <v>203</v>
      </c>
      <c r="C96" s="101">
        <v>493</v>
      </c>
      <c r="D96" s="101">
        <v>246</v>
      </c>
      <c r="E96" s="101">
        <v>247</v>
      </c>
    </row>
    <row r="97" spans="1:5" ht="17.25" customHeight="1" x14ac:dyDescent="0.15">
      <c r="A97" s="34" t="s">
        <v>2740</v>
      </c>
      <c r="B97" s="110">
        <v>588</v>
      </c>
      <c r="C97" s="101">
        <v>1270</v>
      </c>
      <c r="D97" s="101">
        <v>647</v>
      </c>
      <c r="E97" s="101">
        <v>623</v>
      </c>
    </row>
    <row r="98" spans="1:5" ht="17.25" customHeight="1" x14ac:dyDescent="0.15">
      <c r="A98" s="34" t="s">
        <v>2741</v>
      </c>
      <c r="B98" s="110">
        <v>642</v>
      </c>
      <c r="C98" s="101">
        <v>1433</v>
      </c>
      <c r="D98" s="101">
        <v>701</v>
      </c>
      <c r="E98" s="101">
        <v>732</v>
      </c>
    </row>
    <row r="99" spans="1:5" ht="17.25" customHeight="1" x14ac:dyDescent="0.15">
      <c r="A99" s="34" t="s">
        <v>2742</v>
      </c>
      <c r="B99" s="110">
        <v>652</v>
      </c>
      <c r="C99" s="101">
        <v>1420</v>
      </c>
      <c r="D99" s="101">
        <v>717</v>
      </c>
      <c r="E99" s="101">
        <v>703</v>
      </c>
    </row>
    <row r="100" spans="1:5" ht="17.25" customHeight="1" x14ac:dyDescent="0.15">
      <c r="A100" s="34" t="s">
        <v>2743</v>
      </c>
      <c r="B100" s="110">
        <v>749</v>
      </c>
      <c r="C100" s="101">
        <v>1544</v>
      </c>
      <c r="D100" s="101">
        <v>746</v>
      </c>
      <c r="E100" s="101">
        <v>798</v>
      </c>
    </row>
    <row r="101" spans="1:5" ht="17.25" customHeight="1" x14ac:dyDescent="0.15">
      <c r="A101" s="34" t="s">
        <v>2744</v>
      </c>
      <c r="B101" s="110">
        <v>1308</v>
      </c>
      <c r="C101" s="101">
        <v>2933</v>
      </c>
      <c r="D101" s="101">
        <v>1487</v>
      </c>
      <c r="E101" s="101">
        <v>1446</v>
      </c>
    </row>
    <row r="102" spans="1:5" ht="17.25" customHeight="1" x14ac:dyDescent="0.15">
      <c r="A102" s="34" t="s">
        <v>2745</v>
      </c>
      <c r="B102" s="110">
        <v>453</v>
      </c>
      <c r="C102" s="101">
        <v>1084</v>
      </c>
      <c r="D102" s="101">
        <v>569</v>
      </c>
      <c r="E102" s="101">
        <v>515</v>
      </c>
    </row>
    <row r="103" spans="1:5" ht="17.25" customHeight="1" x14ac:dyDescent="0.15">
      <c r="A103" s="34" t="s">
        <v>2746</v>
      </c>
      <c r="B103" s="110">
        <v>409</v>
      </c>
      <c r="C103" s="101">
        <v>846</v>
      </c>
      <c r="D103" s="101">
        <v>429</v>
      </c>
      <c r="E103" s="101">
        <v>417</v>
      </c>
    </row>
    <row r="104" spans="1:5" ht="17.25" customHeight="1" x14ac:dyDescent="0.15">
      <c r="A104" s="34" t="s">
        <v>2747</v>
      </c>
      <c r="B104" s="110">
        <v>82</v>
      </c>
      <c r="C104" s="101">
        <v>227</v>
      </c>
      <c r="D104" s="101">
        <v>108</v>
      </c>
      <c r="E104" s="101">
        <v>119</v>
      </c>
    </row>
    <row r="105" spans="1:5" ht="17.25" customHeight="1" x14ac:dyDescent="0.15">
      <c r="A105" s="34" t="s">
        <v>2748</v>
      </c>
      <c r="B105" s="110">
        <v>844</v>
      </c>
      <c r="C105" s="101">
        <v>1805</v>
      </c>
      <c r="D105" s="101">
        <v>932</v>
      </c>
      <c r="E105" s="101">
        <v>873</v>
      </c>
    </row>
    <row r="106" spans="1:5" ht="17.25" customHeight="1" x14ac:dyDescent="0.15">
      <c r="A106" s="34" t="s">
        <v>2749</v>
      </c>
      <c r="B106" s="110">
        <v>264</v>
      </c>
      <c r="C106" s="99">
        <v>490</v>
      </c>
      <c r="D106" s="99">
        <v>255</v>
      </c>
      <c r="E106" s="99">
        <v>235</v>
      </c>
    </row>
    <row r="107" spans="1:5" ht="17.25" customHeight="1" x14ac:dyDescent="0.15">
      <c r="A107" s="34" t="s">
        <v>2750</v>
      </c>
      <c r="B107" s="110">
        <v>955</v>
      </c>
      <c r="C107" s="100">
        <v>2016</v>
      </c>
      <c r="D107" s="101">
        <v>1004</v>
      </c>
      <c r="E107" s="101">
        <v>1012</v>
      </c>
    </row>
    <row r="108" spans="1:5" ht="17.25" customHeight="1" x14ac:dyDescent="0.15">
      <c r="A108" s="34" t="s">
        <v>2751</v>
      </c>
      <c r="B108" s="110">
        <v>775</v>
      </c>
      <c r="C108" s="99">
        <v>1684</v>
      </c>
      <c r="D108" s="99">
        <v>827</v>
      </c>
      <c r="E108" s="99">
        <v>857</v>
      </c>
    </row>
    <row r="109" spans="1:5" ht="17.25" customHeight="1" x14ac:dyDescent="0.15">
      <c r="A109" s="34" t="s">
        <v>2752</v>
      </c>
      <c r="B109" s="110">
        <v>572</v>
      </c>
      <c r="C109" s="99">
        <v>1160</v>
      </c>
      <c r="D109" s="99">
        <v>541</v>
      </c>
      <c r="E109" s="99">
        <v>619</v>
      </c>
    </row>
    <row r="110" spans="1:5" ht="17.25" customHeight="1" x14ac:dyDescent="0.15">
      <c r="A110" s="34" t="s">
        <v>2753</v>
      </c>
      <c r="B110" s="110">
        <v>356</v>
      </c>
      <c r="C110" s="101">
        <v>683</v>
      </c>
      <c r="D110" s="101">
        <v>335</v>
      </c>
      <c r="E110" s="101">
        <v>348</v>
      </c>
    </row>
    <row r="111" spans="1:5" ht="17.25" customHeight="1" x14ac:dyDescent="0.15">
      <c r="A111" s="34" t="s">
        <v>606</v>
      </c>
      <c r="B111" s="110"/>
      <c r="C111" s="101"/>
      <c r="D111" s="101"/>
      <c r="E111" s="101"/>
    </row>
    <row r="112" spans="1:5" ht="17.25" customHeight="1" x14ac:dyDescent="0.15">
      <c r="A112" s="34" t="s">
        <v>606</v>
      </c>
      <c r="B112" s="110"/>
      <c r="C112" s="99"/>
      <c r="D112" s="99"/>
      <c r="E112" s="99"/>
    </row>
    <row r="113" spans="1:5" ht="17.25" customHeight="1" x14ac:dyDescent="0.15">
      <c r="A113" s="76" t="s">
        <v>2754</v>
      </c>
      <c r="B113" s="111">
        <v>30453</v>
      </c>
      <c r="C113" s="102">
        <v>67447</v>
      </c>
      <c r="D113" s="102">
        <v>34674</v>
      </c>
      <c r="E113" s="102">
        <v>32773</v>
      </c>
    </row>
    <row r="115" spans="1:5" x14ac:dyDescent="0.15">
      <c r="B115" s="101"/>
      <c r="C115" s="101"/>
      <c r="D115" s="101"/>
      <c r="E115" s="101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77" orientation="portrait" useFirstPageNumber="1" r:id="rId1"/>
  <headerFooter alignWithMargins="0"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1"/>
  <sheetViews>
    <sheetView view="pageLayout" zoomScale="70" zoomScaleNormal="90" zoomScalePageLayoutView="7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5" ht="25.5" customHeight="1" x14ac:dyDescent="0.15">
      <c r="A1" s="67"/>
      <c r="B1" s="96"/>
      <c r="C1" s="96"/>
      <c r="D1" s="96"/>
      <c r="E1" s="96"/>
    </row>
    <row r="2" spans="1:5" ht="15" customHeight="1" x14ac:dyDescent="0.15">
      <c r="A2" s="78" t="s">
        <v>2755</v>
      </c>
      <c r="B2" s="141"/>
      <c r="C2" s="141"/>
      <c r="D2" s="141"/>
      <c r="E2" s="141"/>
    </row>
    <row r="3" spans="1:5" ht="15" customHeight="1" x14ac:dyDescent="0.15">
      <c r="A3" s="80" t="s">
        <v>2</v>
      </c>
      <c r="B3" s="119" t="s">
        <v>3</v>
      </c>
      <c r="C3" s="104" t="s">
        <v>4</v>
      </c>
      <c r="D3" s="105"/>
      <c r="E3" s="105"/>
    </row>
    <row r="4" spans="1:5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5" ht="17.25" customHeight="1" x14ac:dyDescent="0.15">
      <c r="A5" s="2" t="s">
        <v>2756</v>
      </c>
      <c r="B5" s="14">
        <v>187</v>
      </c>
      <c r="C5" s="16">
        <v>499</v>
      </c>
      <c r="D5" s="16">
        <v>254</v>
      </c>
      <c r="E5" s="16">
        <v>245</v>
      </c>
    </row>
    <row r="6" spans="1:5" ht="17.25" customHeight="1" x14ac:dyDescent="0.15">
      <c r="A6" s="2" t="s">
        <v>2757</v>
      </c>
      <c r="B6" s="14">
        <f>SUM(B7:B8)</f>
        <v>429</v>
      </c>
      <c r="C6" s="17">
        <f t="shared" ref="C6:E6" si="0">SUM(C7:C8)</f>
        <v>1033</v>
      </c>
      <c r="D6" s="17">
        <f t="shared" si="0"/>
        <v>493</v>
      </c>
      <c r="E6" s="17">
        <f t="shared" si="0"/>
        <v>540</v>
      </c>
    </row>
    <row r="7" spans="1:5" ht="17.25" customHeight="1" x14ac:dyDescent="0.15">
      <c r="A7" s="142" t="s">
        <v>2758</v>
      </c>
      <c r="B7" s="14">
        <v>154</v>
      </c>
      <c r="C7" s="16">
        <v>361</v>
      </c>
      <c r="D7" s="16">
        <v>180</v>
      </c>
      <c r="E7" s="16">
        <v>181</v>
      </c>
    </row>
    <row r="8" spans="1:5" ht="17.25" customHeight="1" x14ac:dyDescent="0.15">
      <c r="A8" s="142" t="s">
        <v>2759</v>
      </c>
      <c r="B8" s="14">
        <v>275</v>
      </c>
      <c r="C8" s="16">
        <v>672</v>
      </c>
      <c r="D8" s="16">
        <v>313</v>
      </c>
      <c r="E8" s="16">
        <v>359</v>
      </c>
    </row>
    <row r="9" spans="1:5" ht="17.25" customHeight="1" x14ac:dyDescent="0.15">
      <c r="A9" s="2" t="s">
        <v>2760</v>
      </c>
      <c r="B9" s="14">
        <v>55</v>
      </c>
      <c r="C9" s="16">
        <v>119</v>
      </c>
      <c r="D9" s="16">
        <v>57</v>
      </c>
      <c r="E9" s="16">
        <v>62</v>
      </c>
    </row>
    <row r="10" spans="1:5" ht="17.25" customHeight="1" x14ac:dyDescent="0.15">
      <c r="A10" s="2" t="s">
        <v>2761</v>
      </c>
      <c r="B10" s="14">
        <v>101</v>
      </c>
      <c r="C10" s="16">
        <v>250</v>
      </c>
      <c r="D10" s="16">
        <v>114</v>
      </c>
      <c r="E10" s="16">
        <v>136</v>
      </c>
    </row>
    <row r="11" spans="1:5" ht="17.25" customHeight="1" x14ac:dyDescent="0.15">
      <c r="A11" s="2" t="s">
        <v>2762</v>
      </c>
      <c r="B11" s="14">
        <v>138</v>
      </c>
      <c r="C11" s="16">
        <v>303</v>
      </c>
      <c r="D11" s="16">
        <v>132</v>
      </c>
      <c r="E11" s="16">
        <v>171</v>
      </c>
    </row>
    <row r="12" spans="1:5" ht="17.25" customHeight="1" x14ac:dyDescent="0.15">
      <c r="A12" s="2" t="s">
        <v>2763</v>
      </c>
      <c r="B12" s="14">
        <f>SUM(B13:B14)</f>
        <v>199</v>
      </c>
      <c r="C12" s="17">
        <f t="shared" ref="C12:E12" si="1">SUM(C13:C14)</f>
        <v>456</v>
      </c>
      <c r="D12" s="17">
        <f t="shared" si="1"/>
        <v>220</v>
      </c>
      <c r="E12" s="17">
        <f t="shared" si="1"/>
        <v>236</v>
      </c>
    </row>
    <row r="13" spans="1:5" ht="17.25" customHeight="1" x14ac:dyDescent="0.15">
      <c r="A13" s="142" t="s">
        <v>2764</v>
      </c>
      <c r="B13" s="14">
        <v>45</v>
      </c>
      <c r="C13" s="16">
        <v>93</v>
      </c>
      <c r="D13" s="16">
        <v>42</v>
      </c>
      <c r="E13" s="16">
        <v>51</v>
      </c>
    </row>
    <row r="14" spans="1:5" ht="17.25" customHeight="1" x14ac:dyDescent="0.15">
      <c r="A14" s="142" t="s">
        <v>2765</v>
      </c>
      <c r="B14" s="14">
        <v>154</v>
      </c>
      <c r="C14" s="16">
        <v>363</v>
      </c>
      <c r="D14" s="16">
        <v>178</v>
      </c>
      <c r="E14" s="16">
        <v>185</v>
      </c>
    </row>
    <row r="15" spans="1:5" ht="17.25" customHeight="1" x14ac:dyDescent="0.15">
      <c r="A15" s="2" t="s">
        <v>2766</v>
      </c>
      <c r="B15" s="14">
        <v>139</v>
      </c>
      <c r="C15" s="16">
        <v>315</v>
      </c>
      <c r="D15" s="16">
        <v>170</v>
      </c>
      <c r="E15" s="16">
        <v>145</v>
      </c>
    </row>
    <row r="16" spans="1:5" ht="17.25" customHeight="1" x14ac:dyDescent="0.15">
      <c r="A16" s="2" t="s">
        <v>2767</v>
      </c>
      <c r="B16" s="14">
        <v>45</v>
      </c>
      <c r="C16" s="16">
        <v>109</v>
      </c>
      <c r="D16" s="16">
        <v>51</v>
      </c>
      <c r="E16" s="16">
        <v>58</v>
      </c>
    </row>
    <row r="17" spans="1:5" ht="17.25" customHeight="1" x14ac:dyDescent="0.15">
      <c r="A17" s="2" t="s">
        <v>2768</v>
      </c>
      <c r="B17" s="14">
        <v>176</v>
      </c>
      <c r="C17" s="16">
        <v>395</v>
      </c>
      <c r="D17" s="16">
        <v>201</v>
      </c>
      <c r="E17" s="16">
        <v>194</v>
      </c>
    </row>
    <row r="18" spans="1:5" ht="17.25" customHeight="1" x14ac:dyDescent="0.15">
      <c r="A18" s="2" t="s">
        <v>2769</v>
      </c>
      <c r="B18" s="14">
        <v>125</v>
      </c>
      <c r="C18" s="16">
        <v>318</v>
      </c>
      <c r="D18" s="16">
        <v>150</v>
      </c>
      <c r="E18" s="16">
        <v>168</v>
      </c>
    </row>
    <row r="19" spans="1:5" ht="17.25" customHeight="1" x14ac:dyDescent="0.15">
      <c r="A19" s="2" t="s">
        <v>2770</v>
      </c>
      <c r="B19" s="14">
        <v>89</v>
      </c>
      <c r="C19" s="16">
        <v>231</v>
      </c>
      <c r="D19" s="16">
        <v>113</v>
      </c>
      <c r="E19" s="16">
        <v>118</v>
      </c>
    </row>
    <row r="20" spans="1:5" ht="17.25" customHeight="1" x14ac:dyDescent="0.15">
      <c r="A20" s="2" t="s">
        <v>2771</v>
      </c>
      <c r="B20" s="14">
        <v>77</v>
      </c>
      <c r="C20" s="16">
        <v>194</v>
      </c>
      <c r="D20" s="16">
        <v>85</v>
      </c>
      <c r="E20" s="16">
        <v>109</v>
      </c>
    </row>
    <row r="21" spans="1:5" ht="17.25" customHeight="1" x14ac:dyDescent="0.15">
      <c r="A21" s="2" t="s">
        <v>2772</v>
      </c>
      <c r="B21" s="14">
        <v>34</v>
      </c>
      <c r="C21" s="16">
        <v>116</v>
      </c>
      <c r="D21" s="16">
        <v>60</v>
      </c>
      <c r="E21" s="16">
        <v>56</v>
      </c>
    </row>
    <row r="22" spans="1:5" ht="17.25" customHeight="1" x14ac:dyDescent="0.15">
      <c r="A22" s="2" t="s">
        <v>2773</v>
      </c>
      <c r="B22" s="14">
        <v>42</v>
      </c>
      <c r="C22" s="16">
        <v>111</v>
      </c>
      <c r="D22" s="16">
        <v>57</v>
      </c>
      <c r="E22" s="16">
        <v>54</v>
      </c>
    </row>
    <row r="23" spans="1:5" ht="17.25" customHeight="1" x14ac:dyDescent="0.15">
      <c r="A23" s="2" t="s">
        <v>2774</v>
      </c>
      <c r="B23" s="14">
        <v>116</v>
      </c>
      <c r="C23" s="16">
        <v>322</v>
      </c>
      <c r="D23" s="16">
        <v>171</v>
      </c>
      <c r="E23" s="16">
        <v>151</v>
      </c>
    </row>
    <row r="24" spans="1:5" ht="17.25" customHeight="1" x14ac:dyDescent="0.15">
      <c r="A24" s="2" t="s">
        <v>2775</v>
      </c>
      <c r="B24" s="14">
        <v>79</v>
      </c>
      <c r="C24" s="16">
        <v>208</v>
      </c>
      <c r="D24" s="16">
        <v>98</v>
      </c>
      <c r="E24" s="16">
        <v>110</v>
      </c>
    </row>
    <row r="25" spans="1:5" ht="17.25" customHeight="1" x14ac:dyDescent="0.15">
      <c r="A25" s="2" t="s">
        <v>2776</v>
      </c>
      <c r="B25" s="14">
        <v>19</v>
      </c>
      <c r="C25" s="17">
        <v>51</v>
      </c>
      <c r="D25" s="17">
        <v>22</v>
      </c>
      <c r="E25" s="17">
        <v>29</v>
      </c>
    </row>
    <row r="26" spans="1:5" ht="17.25" customHeight="1" x14ac:dyDescent="0.15">
      <c r="A26" s="2" t="s">
        <v>2777</v>
      </c>
      <c r="B26" s="14">
        <f>SUM(B27:B34)</f>
        <v>2825</v>
      </c>
      <c r="C26" s="17">
        <f t="shared" ref="C26:E26" si="2">SUM(C27:C34)</f>
        <v>6291</v>
      </c>
      <c r="D26" s="17">
        <f t="shared" si="2"/>
        <v>3161</v>
      </c>
      <c r="E26" s="17">
        <f t="shared" si="2"/>
        <v>3130</v>
      </c>
    </row>
    <row r="27" spans="1:5" ht="17.25" customHeight="1" x14ac:dyDescent="0.15">
      <c r="A27" s="142" t="s">
        <v>2778</v>
      </c>
      <c r="B27" s="14">
        <v>550</v>
      </c>
      <c r="C27" s="17">
        <v>1140</v>
      </c>
      <c r="D27" s="17">
        <v>549</v>
      </c>
      <c r="E27" s="17">
        <v>591</v>
      </c>
    </row>
    <row r="28" spans="1:5" ht="17.25" customHeight="1" x14ac:dyDescent="0.15">
      <c r="A28" s="142" t="s">
        <v>2779</v>
      </c>
      <c r="B28" s="14">
        <v>523</v>
      </c>
      <c r="C28" s="16">
        <v>1246</v>
      </c>
      <c r="D28" s="16">
        <v>637</v>
      </c>
      <c r="E28" s="16">
        <v>609</v>
      </c>
    </row>
    <row r="29" spans="1:5" ht="17.25" customHeight="1" x14ac:dyDescent="0.15">
      <c r="A29" s="142" t="s">
        <v>2780</v>
      </c>
      <c r="B29" s="14">
        <v>115</v>
      </c>
      <c r="C29" s="16">
        <v>282</v>
      </c>
      <c r="D29" s="16">
        <v>136</v>
      </c>
      <c r="E29" s="16">
        <v>146</v>
      </c>
    </row>
    <row r="30" spans="1:5" ht="17.25" customHeight="1" x14ac:dyDescent="0.15">
      <c r="A30" s="142" t="s">
        <v>2781</v>
      </c>
      <c r="B30" s="14">
        <v>129</v>
      </c>
      <c r="C30" s="16">
        <v>307</v>
      </c>
      <c r="D30" s="16">
        <v>161</v>
      </c>
      <c r="E30" s="16">
        <v>146</v>
      </c>
    </row>
    <row r="31" spans="1:5" ht="17.25" customHeight="1" x14ac:dyDescent="0.15">
      <c r="A31" s="142" t="s">
        <v>2782</v>
      </c>
      <c r="B31" s="14">
        <v>454</v>
      </c>
      <c r="C31" s="16">
        <v>1089</v>
      </c>
      <c r="D31" s="16">
        <v>521</v>
      </c>
      <c r="E31" s="16">
        <v>568</v>
      </c>
    </row>
    <row r="32" spans="1:5" ht="17.25" customHeight="1" x14ac:dyDescent="0.15">
      <c r="A32" s="142" t="s">
        <v>2783</v>
      </c>
      <c r="B32" s="14">
        <v>334</v>
      </c>
      <c r="C32" s="16">
        <v>684</v>
      </c>
      <c r="D32" s="16">
        <v>360</v>
      </c>
      <c r="E32" s="16">
        <v>324</v>
      </c>
    </row>
    <row r="33" spans="1:5" ht="17.25" customHeight="1" x14ac:dyDescent="0.15">
      <c r="A33" s="142" t="s">
        <v>2784</v>
      </c>
      <c r="B33" s="14">
        <v>349</v>
      </c>
      <c r="C33" s="16">
        <v>769</v>
      </c>
      <c r="D33" s="16">
        <v>420</v>
      </c>
      <c r="E33" s="16">
        <v>349</v>
      </c>
    </row>
    <row r="34" spans="1:5" ht="17.25" customHeight="1" x14ac:dyDescent="0.15">
      <c r="A34" s="142" t="s">
        <v>2785</v>
      </c>
      <c r="B34" s="14">
        <v>371</v>
      </c>
      <c r="C34" s="16">
        <v>774</v>
      </c>
      <c r="D34" s="16">
        <v>377</v>
      </c>
      <c r="E34" s="16">
        <v>397</v>
      </c>
    </row>
    <row r="35" spans="1:5" ht="17.25" customHeight="1" x14ac:dyDescent="0.15">
      <c r="A35" s="2" t="s">
        <v>2786</v>
      </c>
      <c r="B35" s="14">
        <v>130</v>
      </c>
      <c r="C35" s="16">
        <v>308</v>
      </c>
      <c r="D35" s="16">
        <v>150</v>
      </c>
      <c r="E35" s="16">
        <v>158</v>
      </c>
    </row>
    <row r="36" spans="1:5" ht="17.25" customHeight="1" x14ac:dyDescent="0.15">
      <c r="A36" s="2" t="s">
        <v>2787</v>
      </c>
      <c r="B36" s="14">
        <v>368</v>
      </c>
      <c r="C36" s="16">
        <v>850</v>
      </c>
      <c r="D36" s="16">
        <v>424</v>
      </c>
      <c r="E36" s="16">
        <v>426</v>
      </c>
    </row>
    <row r="37" spans="1:5" ht="17.25" customHeight="1" x14ac:dyDescent="0.15">
      <c r="A37" s="2" t="s">
        <v>2788</v>
      </c>
      <c r="B37" s="14">
        <v>192</v>
      </c>
      <c r="C37" s="16">
        <v>435</v>
      </c>
      <c r="D37" s="16">
        <v>223</v>
      </c>
      <c r="E37" s="16">
        <v>212</v>
      </c>
    </row>
    <row r="38" spans="1:5" ht="17.25" customHeight="1" x14ac:dyDescent="0.15">
      <c r="A38" s="2" t="s">
        <v>2789</v>
      </c>
      <c r="B38" s="14">
        <v>132</v>
      </c>
      <c r="C38" s="16">
        <v>302</v>
      </c>
      <c r="D38" s="16">
        <v>170</v>
      </c>
      <c r="E38" s="16">
        <v>132</v>
      </c>
    </row>
    <row r="39" spans="1:5" ht="17.25" customHeight="1" x14ac:dyDescent="0.15">
      <c r="A39" s="2" t="s">
        <v>2790</v>
      </c>
      <c r="B39" s="14">
        <v>40</v>
      </c>
      <c r="C39" s="16">
        <v>109</v>
      </c>
      <c r="D39" s="16">
        <v>52</v>
      </c>
      <c r="E39" s="16">
        <v>57</v>
      </c>
    </row>
    <row r="40" spans="1:5" ht="17.25" customHeight="1" x14ac:dyDescent="0.15">
      <c r="A40" s="2" t="s">
        <v>2791</v>
      </c>
      <c r="B40" s="14">
        <v>99</v>
      </c>
      <c r="C40" s="16">
        <v>256</v>
      </c>
      <c r="D40" s="16">
        <v>124</v>
      </c>
      <c r="E40" s="16">
        <v>132</v>
      </c>
    </row>
    <row r="41" spans="1:5" ht="17.25" customHeight="1" x14ac:dyDescent="0.15">
      <c r="A41" s="2" t="s">
        <v>2792</v>
      </c>
      <c r="B41" s="14">
        <v>463</v>
      </c>
      <c r="C41" s="16">
        <v>1191</v>
      </c>
      <c r="D41" s="16">
        <v>607</v>
      </c>
      <c r="E41" s="16">
        <v>584</v>
      </c>
    </row>
    <row r="42" spans="1:5" ht="17.25" customHeight="1" x14ac:dyDescent="0.15">
      <c r="A42" s="2" t="s">
        <v>2793</v>
      </c>
      <c r="B42" s="14">
        <v>203</v>
      </c>
      <c r="C42" s="16">
        <v>523</v>
      </c>
      <c r="D42" s="16">
        <v>261</v>
      </c>
      <c r="E42" s="16">
        <v>262</v>
      </c>
    </row>
    <row r="43" spans="1:5" ht="17.25" customHeight="1" x14ac:dyDescent="0.15">
      <c r="A43" s="2" t="s">
        <v>2794</v>
      </c>
      <c r="B43" s="14">
        <v>141</v>
      </c>
      <c r="C43" s="16">
        <v>336</v>
      </c>
      <c r="D43" s="16">
        <v>165</v>
      </c>
      <c r="E43" s="16">
        <v>171</v>
      </c>
    </row>
    <row r="44" spans="1:5" ht="17.25" customHeight="1" x14ac:dyDescent="0.15">
      <c r="A44" s="2" t="s">
        <v>2795</v>
      </c>
      <c r="B44" s="14">
        <v>285</v>
      </c>
      <c r="C44" s="16">
        <v>744</v>
      </c>
      <c r="D44" s="16">
        <v>378</v>
      </c>
      <c r="E44" s="16">
        <v>366</v>
      </c>
    </row>
    <row r="45" spans="1:5" ht="17.25" customHeight="1" x14ac:dyDescent="0.15">
      <c r="A45" s="78" t="s">
        <v>2796</v>
      </c>
      <c r="B45" s="22">
        <v>48</v>
      </c>
      <c r="C45" s="23">
        <v>149</v>
      </c>
      <c r="D45" s="23">
        <v>71</v>
      </c>
      <c r="E45" s="23">
        <v>78</v>
      </c>
    </row>
    <row r="46" spans="1:5" ht="25.5" customHeight="1" x14ac:dyDescent="0.15">
      <c r="A46" s="67"/>
      <c r="B46" s="96"/>
      <c r="C46" s="96"/>
      <c r="D46" s="96"/>
      <c r="E46" s="96"/>
    </row>
    <row r="47" spans="1:5" ht="15" customHeight="1" x14ac:dyDescent="0.15">
      <c r="A47" s="78" t="s">
        <v>2797</v>
      </c>
      <c r="B47" s="141"/>
      <c r="C47" s="141"/>
      <c r="D47" s="141"/>
      <c r="E47" s="141"/>
    </row>
    <row r="48" spans="1:5" ht="15" customHeight="1" x14ac:dyDescent="0.15">
      <c r="A48" s="80" t="s">
        <v>2</v>
      </c>
      <c r="B48" s="119" t="s">
        <v>3</v>
      </c>
      <c r="C48" s="104" t="s">
        <v>4</v>
      </c>
      <c r="D48" s="105"/>
      <c r="E48" s="105"/>
    </row>
    <row r="49" spans="1:5" ht="15" customHeight="1" x14ac:dyDescent="0.15">
      <c r="A49" s="9"/>
      <c r="B49" s="10"/>
      <c r="C49" s="11" t="s">
        <v>5</v>
      </c>
      <c r="D49" s="11" t="s">
        <v>6</v>
      </c>
      <c r="E49" s="12" t="s">
        <v>7</v>
      </c>
    </row>
    <row r="50" spans="1:5" ht="17.25" customHeight="1" x14ac:dyDescent="0.15">
      <c r="A50" s="2" t="s">
        <v>2798</v>
      </c>
      <c r="B50" s="14">
        <f>SUM(B51:B52)</f>
        <v>238</v>
      </c>
      <c r="C50" s="17">
        <f t="shared" ref="C50:E50" si="3">SUM(C51:C52)</f>
        <v>589</v>
      </c>
      <c r="D50" s="17">
        <f t="shared" si="3"/>
        <v>315</v>
      </c>
      <c r="E50" s="17">
        <f t="shared" si="3"/>
        <v>274</v>
      </c>
    </row>
    <row r="51" spans="1:5" ht="17.25" customHeight="1" x14ac:dyDescent="0.15">
      <c r="A51" s="142" t="s">
        <v>2799</v>
      </c>
      <c r="B51" s="14">
        <v>109</v>
      </c>
      <c r="C51" s="17">
        <v>259</v>
      </c>
      <c r="D51" s="17">
        <v>134</v>
      </c>
      <c r="E51" s="17">
        <v>125</v>
      </c>
    </row>
    <row r="52" spans="1:5" ht="17.25" customHeight="1" x14ac:dyDescent="0.15">
      <c r="A52" s="142" t="s">
        <v>2800</v>
      </c>
      <c r="B52" s="14">
        <v>129</v>
      </c>
      <c r="C52" s="16">
        <v>330</v>
      </c>
      <c r="D52" s="16">
        <v>181</v>
      </c>
      <c r="E52" s="16">
        <v>149</v>
      </c>
    </row>
    <row r="53" spans="1:5" ht="17.25" customHeight="1" x14ac:dyDescent="0.15">
      <c r="A53" s="2" t="s">
        <v>2801</v>
      </c>
      <c r="B53" s="14">
        <v>253</v>
      </c>
      <c r="C53" s="17">
        <v>661</v>
      </c>
      <c r="D53" s="17">
        <v>347</v>
      </c>
      <c r="E53" s="17">
        <v>314</v>
      </c>
    </row>
    <row r="54" spans="1:5" ht="17.25" customHeight="1" x14ac:dyDescent="0.15">
      <c r="A54" s="2" t="s">
        <v>2802</v>
      </c>
      <c r="B54" s="14">
        <v>130</v>
      </c>
      <c r="C54" s="15">
        <v>364</v>
      </c>
      <c r="D54" s="16">
        <v>184</v>
      </c>
      <c r="E54" s="16">
        <v>180</v>
      </c>
    </row>
    <row r="55" spans="1:5" ht="17.25" customHeight="1" x14ac:dyDescent="0.15">
      <c r="A55" s="2" t="s">
        <v>2803</v>
      </c>
      <c r="B55" s="14">
        <v>239</v>
      </c>
      <c r="C55" s="17">
        <v>603</v>
      </c>
      <c r="D55" s="17">
        <v>299</v>
      </c>
      <c r="E55" s="17">
        <v>304</v>
      </c>
    </row>
    <row r="56" spans="1:5" ht="17.25" customHeight="1" x14ac:dyDescent="0.15">
      <c r="A56" s="2" t="s">
        <v>2804</v>
      </c>
      <c r="B56" s="14">
        <v>250</v>
      </c>
      <c r="C56" s="17">
        <v>598</v>
      </c>
      <c r="D56" s="17">
        <v>306</v>
      </c>
      <c r="E56" s="17">
        <v>292</v>
      </c>
    </row>
    <row r="57" spans="1:5" ht="17.25" customHeight="1" x14ac:dyDescent="0.15">
      <c r="A57" s="2" t="s">
        <v>2805</v>
      </c>
      <c r="B57" s="14">
        <v>269</v>
      </c>
      <c r="C57" s="16">
        <v>720</v>
      </c>
      <c r="D57" s="16">
        <v>341</v>
      </c>
      <c r="E57" s="16">
        <v>379</v>
      </c>
    </row>
    <row r="58" spans="1:5" ht="17.25" customHeight="1" x14ac:dyDescent="0.15">
      <c r="A58" s="2" t="s">
        <v>2806</v>
      </c>
      <c r="B58" s="14">
        <v>154</v>
      </c>
      <c r="C58" s="16">
        <v>428</v>
      </c>
      <c r="D58" s="16">
        <v>219</v>
      </c>
      <c r="E58" s="16">
        <v>209</v>
      </c>
    </row>
    <row r="59" spans="1:5" ht="17.25" customHeight="1" x14ac:dyDescent="0.15">
      <c r="A59" s="2" t="s">
        <v>2807</v>
      </c>
      <c r="B59" s="14">
        <v>49</v>
      </c>
      <c r="C59" s="16">
        <v>168</v>
      </c>
      <c r="D59" s="16">
        <v>87</v>
      </c>
      <c r="E59" s="16">
        <v>81</v>
      </c>
    </row>
    <row r="60" spans="1:5" ht="17.25" customHeight="1" x14ac:dyDescent="0.15">
      <c r="A60" s="2" t="s">
        <v>2808</v>
      </c>
      <c r="B60" s="14">
        <v>51</v>
      </c>
      <c r="C60" s="16">
        <v>143</v>
      </c>
      <c r="D60" s="16">
        <v>72</v>
      </c>
      <c r="E60" s="16">
        <v>71</v>
      </c>
    </row>
    <row r="61" spans="1:5" ht="17.25" customHeight="1" x14ac:dyDescent="0.15">
      <c r="A61" s="2" t="s">
        <v>2809</v>
      </c>
      <c r="B61" s="14">
        <v>25</v>
      </c>
      <c r="C61" s="16">
        <v>71</v>
      </c>
      <c r="D61" s="16">
        <v>35</v>
      </c>
      <c r="E61" s="16">
        <v>36</v>
      </c>
    </row>
    <row r="62" spans="1:5" ht="17.25" customHeight="1" x14ac:dyDescent="0.15">
      <c r="A62" s="2" t="s">
        <v>2810</v>
      </c>
      <c r="B62" s="14">
        <v>203</v>
      </c>
      <c r="C62" s="16">
        <v>431</v>
      </c>
      <c r="D62" s="16">
        <v>215</v>
      </c>
      <c r="E62" s="16">
        <v>216</v>
      </c>
    </row>
    <row r="63" spans="1:5" ht="17.25" customHeight="1" x14ac:dyDescent="0.15">
      <c r="A63" s="2" t="s">
        <v>2811</v>
      </c>
      <c r="B63" s="14">
        <f>SUM(B64:B66)</f>
        <v>321</v>
      </c>
      <c r="C63" s="17">
        <f t="shared" ref="C63:E63" si="4">SUM(C64:C66)</f>
        <v>819</v>
      </c>
      <c r="D63" s="17">
        <f t="shared" si="4"/>
        <v>400</v>
      </c>
      <c r="E63" s="17">
        <f t="shared" si="4"/>
        <v>419</v>
      </c>
    </row>
    <row r="64" spans="1:5" ht="17.25" customHeight="1" x14ac:dyDescent="0.15">
      <c r="A64" s="142" t="s">
        <v>2812</v>
      </c>
      <c r="B64" s="14">
        <v>105</v>
      </c>
      <c r="C64" s="16">
        <v>300</v>
      </c>
      <c r="D64" s="16">
        <v>145</v>
      </c>
      <c r="E64" s="16">
        <v>155</v>
      </c>
    </row>
    <row r="65" spans="1:5" ht="17.25" customHeight="1" x14ac:dyDescent="0.15">
      <c r="A65" s="142" t="s">
        <v>2813</v>
      </c>
      <c r="B65" s="14">
        <v>63</v>
      </c>
      <c r="C65" s="16">
        <v>170</v>
      </c>
      <c r="D65" s="16">
        <v>87</v>
      </c>
      <c r="E65" s="16">
        <v>83</v>
      </c>
    </row>
    <row r="66" spans="1:5" ht="17.25" customHeight="1" x14ac:dyDescent="0.15">
      <c r="A66" s="142" t="s">
        <v>2814</v>
      </c>
      <c r="B66" s="14">
        <v>153</v>
      </c>
      <c r="C66" s="16">
        <v>349</v>
      </c>
      <c r="D66" s="16">
        <v>168</v>
      </c>
      <c r="E66" s="16">
        <v>181</v>
      </c>
    </row>
    <row r="67" spans="1:5" ht="17.25" customHeight="1" x14ac:dyDescent="0.15">
      <c r="A67" s="2" t="s">
        <v>2815</v>
      </c>
      <c r="B67" s="14">
        <v>101</v>
      </c>
      <c r="C67" s="16">
        <v>282</v>
      </c>
      <c r="D67" s="16">
        <v>140</v>
      </c>
      <c r="E67" s="16">
        <v>142</v>
      </c>
    </row>
    <row r="68" spans="1:5" ht="17.25" customHeight="1" x14ac:dyDescent="0.15">
      <c r="A68" s="2" t="s">
        <v>2816</v>
      </c>
      <c r="B68" s="14">
        <f>SUM(B69:B70)</f>
        <v>159</v>
      </c>
      <c r="C68" s="17">
        <f t="shared" ref="C68:E68" si="5">SUM(C69:C70)</f>
        <v>330</v>
      </c>
      <c r="D68" s="17">
        <f t="shared" si="5"/>
        <v>161</v>
      </c>
      <c r="E68" s="17">
        <f t="shared" si="5"/>
        <v>169</v>
      </c>
    </row>
    <row r="69" spans="1:5" ht="17.25" customHeight="1" x14ac:dyDescent="0.15">
      <c r="A69" s="142" t="s">
        <v>2817</v>
      </c>
      <c r="B69" s="14">
        <v>159</v>
      </c>
      <c r="C69" s="16">
        <v>330</v>
      </c>
      <c r="D69" s="16">
        <v>161</v>
      </c>
      <c r="E69" s="16">
        <v>169</v>
      </c>
    </row>
    <row r="70" spans="1:5" ht="17.25" customHeight="1" x14ac:dyDescent="0.15">
      <c r="A70" s="142" t="s">
        <v>2818</v>
      </c>
      <c r="B70" s="14">
        <v>0</v>
      </c>
      <c r="C70" s="16">
        <v>0</v>
      </c>
      <c r="D70" s="16">
        <v>0</v>
      </c>
      <c r="E70" s="16">
        <v>0</v>
      </c>
    </row>
    <row r="71" spans="1:5" ht="17.25" customHeight="1" x14ac:dyDescent="0.15">
      <c r="A71" s="2" t="s">
        <v>2819</v>
      </c>
      <c r="B71" s="14">
        <v>172</v>
      </c>
      <c r="C71" s="17">
        <v>313</v>
      </c>
      <c r="D71" s="17">
        <v>161</v>
      </c>
      <c r="E71" s="17">
        <v>152</v>
      </c>
    </row>
    <row r="72" spans="1:5" ht="17.25" customHeight="1" x14ac:dyDescent="0.15">
      <c r="A72" s="2" t="s">
        <v>2820</v>
      </c>
      <c r="B72" s="14">
        <f>SUM(B73:B74)</f>
        <v>284</v>
      </c>
      <c r="C72" s="17">
        <f t="shared" ref="C72:E72" si="6">SUM(C73:C74)</f>
        <v>674</v>
      </c>
      <c r="D72" s="17">
        <f t="shared" si="6"/>
        <v>320</v>
      </c>
      <c r="E72" s="17">
        <f t="shared" si="6"/>
        <v>354</v>
      </c>
    </row>
    <row r="73" spans="1:5" ht="17.25" customHeight="1" x14ac:dyDescent="0.15">
      <c r="A73" s="142" t="s">
        <v>2821</v>
      </c>
      <c r="B73" s="14">
        <v>146</v>
      </c>
      <c r="C73" s="16">
        <v>335</v>
      </c>
      <c r="D73" s="16">
        <v>145</v>
      </c>
      <c r="E73" s="16">
        <v>190</v>
      </c>
    </row>
    <row r="74" spans="1:5" ht="17.25" customHeight="1" x14ac:dyDescent="0.15">
      <c r="A74" s="142" t="s">
        <v>2822</v>
      </c>
      <c r="B74" s="14">
        <v>138</v>
      </c>
      <c r="C74" s="17">
        <v>339</v>
      </c>
      <c r="D74" s="17">
        <v>175</v>
      </c>
      <c r="E74" s="17">
        <v>164</v>
      </c>
    </row>
    <row r="75" spans="1:5" ht="17.25" customHeight="1" x14ac:dyDescent="0.15">
      <c r="A75" s="2" t="s">
        <v>2823</v>
      </c>
      <c r="B75" s="14">
        <f>SUM(B76:B77)</f>
        <v>300</v>
      </c>
      <c r="C75" s="17">
        <f t="shared" ref="C75:E75" si="7">SUM(C76:C77)</f>
        <v>796</v>
      </c>
      <c r="D75" s="17">
        <f t="shared" si="7"/>
        <v>391</v>
      </c>
      <c r="E75" s="17">
        <f t="shared" si="7"/>
        <v>405</v>
      </c>
    </row>
    <row r="76" spans="1:5" ht="17.25" customHeight="1" x14ac:dyDescent="0.15">
      <c r="A76" s="142" t="s">
        <v>2824</v>
      </c>
      <c r="B76" s="14">
        <v>176</v>
      </c>
      <c r="C76" s="16">
        <v>472</v>
      </c>
      <c r="D76" s="16">
        <v>236</v>
      </c>
      <c r="E76" s="16">
        <v>236</v>
      </c>
    </row>
    <row r="77" spans="1:5" ht="17.25" customHeight="1" x14ac:dyDescent="0.15">
      <c r="A77" s="142" t="s">
        <v>2825</v>
      </c>
      <c r="B77" s="14">
        <v>124</v>
      </c>
      <c r="C77" s="16">
        <v>324</v>
      </c>
      <c r="D77" s="16">
        <v>155</v>
      </c>
      <c r="E77" s="16">
        <v>169</v>
      </c>
    </row>
    <row r="78" spans="1:5" ht="17.25" customHeight="1" x14ac:dyDescent="0.15">
      <c r="A78" s="2" t="s">
        <v>2826</v>
      </c>
      <c r="B78" s="14">
        <v>135</v>
      </c>
      <c r="C78" s="16">
        <v>385</v>
      </c>
      <c r="D78" s="16">
        <v>195</v>
      </c>
      <c r="E78" s="16">
        <v>190</v>
      </c>
    </row>
    <row r="79" spans="1:5" ht="17.25" customHeight="1" x14ac:dyDescent="0.15">
      <c r="A79" s="2" t="s">
        <v>2827</v>
      </c>
      <c r="B79" s="14">
        <v>81</v>
      </c>
      <c r="C79" s="16">
        <v>210</v>
      </c>
      <c r="D79" s="16">
        <v>105</v>
      </c>
      <c r="E79" s="16">
        <v>105</v>
      </c>
    </row>
    <row r="80" spans="1:5" ht="17.25" customHeight="1" x14ac:dyDescent="0.15">
      <c r="A80" s="2" t="s">
        <v>2828</v>
      </c>
      <c r="B80" s="14">
        <v>124</v>
      </c>
      <c r="C80" s="16">
        <v>303</v>
      </c>
      <c r="D80" s="16">
        <v>152</v>
      </c>
      <c r="E80" s="16">
        <v>151</v>
      </c>
    </row>
    <row r="81" spans="1:5" ht="17.25" customHeight="1" x14ac:dyDescent="0.15">
      <c r="A81" s="2" t="s">
        <v>2829</v>
      </c>
      <c r="B81" s="14">
        <v>246</v>
      </c>
      <c r="C81" s="17">
        <v>640</v>
      </c>
      <c r="D81" s="17">
        <v>300</v>
      </c>
      <c r="E81" s="17">
        <v>340</v>
      </c>
    </row>
    <row r="82" spans="1:5" ht="17.25" customHeight="1" x14ac:dyDescent="0.15">
      <c r="A82" s="2" t="s">
        <v>2830</v>
      </c>
      <c r="B82" s="14">
        <f>SUM(B83:B84)</f>
        <v>310</v>
      </c>
      <c r="C82" s="17">
        <f t="shared" ref="C82:E82" si="8">SUM(C83:C84)</f>
        <v>833</v>
      </c>
      <c r="D82" s="17">
        <f t="shared" si="8"/>
        <v>415</v>
      </c>
      <c r="E82" s="17">
        <f t="shared" si="8"/>
        <v>418</v>
      </c>
    </row>
    <row r="83" spans="1:5" ht="17.25" customHeight="1" x14ac:dyDescent="0.15">
      <c r="A83" s="142" t="s">
        <v>2831</v>
      </c>
      <c r="B83" s="14">
        <v>208</v>
      </c>
      <c r="C83" s="16">
        <v>550</v>
      </c>
      <c r="D83" s="16">
        <v>284</v>
      </c>
      <c r="E83" s="16">
        <v>266</v>
      </c>
    </row>
    <row r="84" spans="1:5" ht="17.25" customHeight="1" x14ac:dyDescent="0.15">
      <c r="A84" s="142" t="s">
        <v>2832</v>
      </c>
      <c r="B84" s="14">
        <v>102</v>
      </c>
      <c r="C84" s="16">
        <v>283</v>
      </c>
      <c r="D84" s="16">
        <v>131</v>
      </c>
      <c r="E84" s="16">
        <v>152</v>
      </c>
    </row>
    <row r="85" spans="1:5" ht="17.25" customHeight="1" x14ac:dyDescent="0.15">
      <c r="A85" s="2" t="s">
        <v>2833</v>
      </c>
      <c r="B85" s="14">
        <v>111</v>
      </c>
      <c r="C85" s="16">
        <v>300</v>
      </c>
      <c r="D85" s="16">
        <v>144</v>
      </c>
      <c r="E85" s="16">
        <v>156</v>
      </c>
    </row>
    <row r="86" spans="1:5" ht="17.25" customHeight="1" x14ac:dyDescent="0.15">
      <c r="A86" s="2" t="s">
        <v>2834</v>
      </c>
      <c r="B86" s="14">
        <v>52</v>
      </c>
      <c r="C86" s="16">
        <v>173</v>
      </c>
      <c r="D86" s="16">
        <v>92</v>
      </c>
      <c r="E86" s="16">
        <v>81</v>
      </c>
    </row>
    <row r="87" spans="1:5" ht="17.25" customHeight="1" x14ac:dyDescent="0.15">
      <c r="A87" s="2" t="s">
        <v>2835</v>
      </c>
      <c r="B87" s="14">
        <v>58</v>
      </c>
      <c r="C87" s="16">
        <v>167</v>
      </c>
      <c r="D87" s="16">
        <v>84</v>
      </c>
      <c r="E87" s="16">
        <v>83</v>
      </c>
    </row>
    <row r="88" spans="1:5" ht="17.25" customHeight="1" x14ac:dyDescent="0.15">
      <c r="A88" s="2" t="s">
        <v>2836</v>
      </c>
      <c r="B88" s="14">
        <v>109</v>
      </c>
      <c r="C88" s="16">
        <v>290</v>
      </c>
      <c r="D88" s="16">
        <v>141</v>
      </c>
      <c r="E88" s="16">
        <v>149</v>
      </c>
    </row>
    <row r="89" spans="1:5" ht="17.25" customHeight="1" x14ac:dyDescent="0.15">
      <c r="A89" s="2" t="s">
        <v>606</v>
      </c>
      <c r="B89" s="14"/>
      <c r="C89" s="16"/>
      <c r="D89" s="16"/>
      <c r="E89" s="16"/>
    </row>
    <row r="90" spans="1:5" ht="17.25" customHeight="1" x14ac:dyDescent="0.15">
      <c r="A90" s="78" t="s">
        <v>2837</v>
      </c>
      <c r="B90" s="22">
        <v>11400</v>
      </c>
      <c r="C90" s="23">
        <v>27815</v>
      </c>
      <c r="D90" s="23">
        <v>13855</v>
      </c>
      <c r="E90" s="23">
        <v>13960</v>
      </c>
    </row>
    <row r="91" spans="1:5" x14ac:dyDescent="0.15">
      <c r="A91" s="96"/>
      <c r="B91" s="17"/>
      <c r="C91" s="96"/>
      <c r="D91" s="96"/>
      <c r="E91" s="96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80" orientation="portrait" useFirstPageNumber="1" r:id="rId1"/>
  <headerFooter alignWithMargins="0"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view="pageLayout" zoomScale="80" zoomScaleNormal="55" zoomScalePageLayoutView="80" workbookViewId="0"/>
  </sheetViews>
  <sheetFormatPr defaultColWidth="9" defaultRowHeight="13.5" x14ac:dyDescent="0.15"/>
  <cols>
    <col min="1" max="1" width="25.625" style="34" customWidth="1"/>
    <col min="2" max="5" width="14.75" style="35" customWidth="1"/>
    <col min="6" max="16384" width="9" style="36"/>
  </cols>
  <sheetData>
    <row r="1" spans="1:5" ht="25.5" customHeight="1" x14ac:dyDescent="0.15"/>
    <row r="2" spans="1:5" ht="15" customHeight="1" x14ac:dyDescent="0.15">
      <c r="A2" s="34" t="s">
        <v>291</v>
      </c>
    </row>
    <row r="3" spans="1:5" ht="15" customHeight="1" x14ac:dyDescent="0.15">
      <c r="A3" s="37" t="s">
        <v>2</v>
      </c>
      <c r="B3" s="38" t="s">
        <v>3</v>
      </c>
      <c r="C3" s="39" t="s">
        <v>4</v>
      </c>
      <c r="D3" s="40"/>
      <c r="E3" s="40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292</v>
      </c>
      <c r="B5" s="46">
        <f>SUM(B6:B11)</f>
        <v>1307</v>
      </c>
      <c r="C5" s="47">
        <f>SUM(C6:C11)</f>
        <v>2414</v>
      </c>
      <c r="D5" s="47">
        <f>SUM(D6:D11)</f>
        <v>1107</v>
      </c>
      <c r="E5" s="47">
        <f>SUM(E6:E11)</f>
        <v>1307</v>
      </c>
    </row>
    <row r="6" spans="1:5" ht="17.25" customHeight="1" x14ac:dyDescent="0.15">
      <c r="A6" s="48" t="s">
        <v>293</v>
      </c>
      <c r="B6" s="49">
        <v>200</v>
      </c>
      <c r="C6" s="50">
        <v>327</v>
      </c>
      <c r="D6" s="47">
        <v>170</v>
      </c>
      <c r="E6" s="50">
        <v>157</v>
      </c>
    </row>
    <row r="7" spans="1:5" ht="17.25" customHeight="1" x14ac:dyDescent="0.15">
      <c r="A7" s="48" t="s">
        <v>294</v>
      </c>
      <c r="B7" s="49">
        <v>212</v>
      </c>
      <c r="C7" s="50">
        <v>389</v>
      </c>
      <c r="D7" s="50">
        <v>188</v>
      </c>
      <c r="E7" s="50">
        <v>201</v>
      </c>
    </row>
    <row r="8" spans="1:5" ht="17.25" customHeight="1" x14ac:dyDescent="0.15">
      <c r="A8" s="48" t="s">
        <v>295</v>
      </c>
      <c r="B8" s="49">
        <v>174</v>
      </c>
      <c r="C8" s="50">
        <v>341</v>
      </c>
      <c r="D8" s="50">
        <v>167</v>
      </c>
      <c r="E8" s="50">
        <v>174</v>
      </c>
    </row>
    <row r="9" spans="1:5" ht="17.25" customHeight="1" x14ac:dyDescent="0.15">
      <c r="A9" s="48" t="s">
        <v>296</v>
      </c>
      <c r="B9" s="49">
        <v>449</v>
      </c>
      <c r="C9" s="50">
        <v>867</v>
      </c>
      <c r="D9" s="50">
        <v>397</v>
      </c>
      <c r="E9" s="50">
        <v>470</v>
      </c>
    </row>
    <row r="10" spans="1:5" ht="17.25" customHeight="1" x14ac:dyDescent="0.15">
      <c r="A10" s="48" t="s">
        <v>297</v>
      </c>
      <c r="B10" s="49">
        <v>272</v>
      </c>
      <c r="C10" s="50">
        <v>490</v>
      </c>
      <c r="D10" s="50">
        <v>185</v>
      </c>
      <c r="E10" s="50">
        <v>305</v>
      </c>
    </row>
    <row r="11" spans="1:5" ht="17.25" customHeight="1" x14ac:dyDescent="0.15">
      <c r="A11" s="48" t="s">
        <v>298</v>
      </c>
      <c r="B11" s="49" t="s">
        <v>299</v>
      </c>
      <c r="C11" s="47" t="s">
        <v>299</v>
      </c>
      <c r="D11" s="47" t="s">
        <v>299</v>
      </c>
      <c r="E11" s="47" t="s">
        <v>299</v>
      </c>
    </row>
    <row r="12" spans="1:5" ht="17.25" customHeight="1" x14ac:dyDescent="0.15">
      <c r="A12" s="45" t="s">
        <v>300</v>
      </c>
      <c r="B12" s="49">
        <f>SUM(B13:B18)</f>
        <v>609</v>
      </c>
      <c r="C12" s="47">
        <f>SUM(C13:C18)</f>
        <v>1197</v>
      </c>
      <c r="D12" s="47">
        <f>SUM(D13:D18)</f>
        <v>580</v>
      </c>
      <c r="E12" s="47">
        <f>SUM(E13:E18)</f>
        <v>617</v>
      </c>
    </row>
    <row r="13" spans="1:5" ht="17.25" customHeight="1" x14ac:dyDescent="0.15">
      <c r="A13" s="48" t="s">
        <v>301</v>
      </c>
      <c r="B13" s="49">
        <v>13</v>
      </c>
      <c r="C13" s="50">
        <v>27</v>
      </c>
      <c r="D13" s="50">
        <v>13</v>
      </c>
      <c r="E13" s="50">
        <v>14</v>
      </c>
    </row>
    <row r="14" spans="1:5" ht="17.25" customHeight="1" x14ac:dyDescent="0.15">
      <c r="A14" s="48" t="s">
        <v>302</v>
      </c>
      <c r="B14" s="49">
        <v>155</v>
      </c>
      <c r="C14" s="50">
        <v>280</v>
      </c>
      <c r="D14" s="50">
        <v>138</v>
      </c>
      <c r="E14" s="50">
        <v>142</v>
      </c>
    </row>
    <row r="15" spans="1:5" ht="17.25" customHeight="1" x14ac:dyDescent="0.15">
      <c r="A15" s="48" t="s">
        <v>303</v>
      </c>
      <c r="B15" s="49">
        <v>154</v>
      </c>
      <c r="C15" s="50">
        <v>292</v>
      </c>
      <c r="D15" s="50">
        <v>143</v>
      </c>
      <c r="E15" s="50">
        <v>149</v>
      </c>
    </row>
    <row r="16" spans="1:5" ht="17.25" customHeight="1" x14ac:dyDescent="0.15">
      <c r="A16" s="48" t="s">
        <v>304</v>
      </c>
      <c r="B16" s="49">
        <v>242</v>
      </c>
      <c r="C16" s="50">
        <v>510</v>
      </c>
      <c r="D16" s="50">
        <v>245</v>
      </c>
      <c r="E16" s="50">
        <v>265</v>
      </c>
    </row>
    <row r="17" spans="1:6" ht="17.25" customHeight="1" x14ac:dyDescent="0.15">
      <c r="A17" s="48" t="s">
        <v>305</v>
      </c>
      <c r="B17" s="49">
        <v>39</v>
      </c>
      <c r="C17" s="50">
        <v>79</v>
      </c>
      <c r="D17" s="50">
        <v>38</v>
      </c>
      <c r="E17" s="50">
        <v>41</v>
      </c>
    </row>
    <row r="18" spans="1:6" ht="17.25" customHeight="1" x14ac:dyDescent="0.15">
      <c r="A18" s="48" t="s">
        <v>306</v>
      </c>
      <c r="B18" s="49">
        <v>6</v>
      </c>
      <c r="C18" s="50">
        <v>9</v>
      </c>
      <c r="D18" s="50">
        <v>3</v>
      </c>
      <c r="E18" s="50">
        <v>6</v>
      </c>
    </row>
    <row r="19" spans="1:6" ht="17.25" customHeight="1" x14ac:dyDescent="0.15">
      <c r="A19" s="45" t="s">
        <v>307</v>
      </c>
      <c r="B19" s="49">
        <f>SUM(B20:B23)</f>
        <v>735</v>
      </c>
      <c r="C19" s="47">
        <f>SUM(C20:C23)</f>
        <v>1478</v>
      </c>
      <c r="D19" s="47">
        <f t="shared" ref="D19:E19" si="0">SUM(D20:D23)</f>
        <v>687</v>
      </c>
      <c r="E19" s="47">
        <f t="shared" si="0"/>
        <v>791</v>
      </c>
    </row>
    <row r="20" spans="1:6" ht="17.25" customHeight="1" x14ac:dyDescent="0.15">
      <c r="A20" s="48" t="s">
        <v>308</v>
      </c>
      <c r="B20" s="49">
        <v>185</v>
      </c>
      <c r="C20" s="47">
        <v>384</v>
      </c>
      <c r="D20" s="47">
        <v>167</v>
      </c>
      <c r="E20" s="47">
        <v>217</v>
      </c>
    </row>
    <row r="21" spans="1:6" ht="17.25" customHeight="1" x14ac:dyDescent="0.15">
      <c r="A21" s="48" t="s">
        <v>309</v>
      </c>
      <c r="B21" s="49">
        <v>129</v>
      </c>
      <c r="C21" s="50">
        <v>263</v>
      </c>
      <c r="D21" s="50">
        <v>124</v>
      </c>
      <c r="E21" s="50">
        <v>139</v>
      </c>
    </row>
    <row r="22" spans="1:6" ht="17.25" customHeight="1" x14ac:dyDescent="0.15">
      <c r="A22" s="48" t="s">
        <v>310</v>
      </c>
      <c r="B22" s="49">
        <v>109</v>
      </c>
      <c r="C22" s="50">
        <v>208</v>
      </c>
      <c r="D22" s="50">
        <v>108</v>
      </c>
      <c r="E22" s="50">
        <v>100</v>
      </c>
    </row>
    <row r="23" spans="1:6" ht="17.25" customHeight="1" x14ac:dyDescent="0.15">
      <c r="A23" s="48" t="s">
        <v>311</v>
      </c>
      <c r="B23" s="49">
        <v>312</v>
      </c>
      <c r="C23" s="50">
        <v>623</v>
      </c>
      <c r="D23" s="50">
        <v>288</v>
      </c>
      <c r="E23" s="50">
        <v>335</v>
      </c>
    </row>
    <row r="24" spans="1:6" ht="17.25" customHeight="1" x14ac:dyDescent="0.15">
      <c r="A24" s="45" t="s">
        <v>312</v>
      </c>
      <c r="B24" s="49">
        <f>SUM(B25:B29)</f>
        <v>1323</v>
      </c>
      <c r="C24" s="47">
        <f t="shared" ref="C24:E24" si="1">SUM(C25:C29)</f>
        <v>2759</v>
      </c>
      <c r="D24" s="47">
        <f t="shared" si="1"/>
        <v>1349</v>
      </c>
      <c r="E24" s="47">
        <f t="shared" si="1"/>
        <v>1410</v>
      </c>
    </row>
    <row r="25" spans="1:6" ht="17.25" customHeight="1" x14ac:dyDescent="0.15">
      <c r="A25" s="48" t="s">
        <v>313</v>
      </c>
      <c r="B25" s="49">
        <v>133</v>
      </c>
      <c r="C25" s="50">
        <v>288</v>
      </c>
      <c r="D25" s="50">
        <v>147</v>
      </c>
      <c r="E25" s="50">
        <v>141</v>
      </c>
    </row>
    <row r="26" spans="1:6" ht="17.25" customHeight="1" x14ac:dyDescent="0.15">
      <c r="A26" s="48" t="s">
        <v>314</v>
      </c>
      <c r="B26" s="49">
        <v>231</v>
      </c>
      <c r="C26" s="50">
        <v>495</v>
      </c>
      <c r="D26" s="50">
        <v>250</v>
      </c>
      <c r="E26" s="50">
        <v>245</v>
      </c>
    </row>
    <row r="27" spans="1:6" ht="17.25" customHeight="1" x14ac:dyDescent="0.15">
      <c r="A27" s="48" t="s">
        <v>315</v>
      </c>
      <c r="B27" s="49">
        <v>481</v>
      </c>
      <c r="C27" s="47">
        <v>898</v>
      </c>
      <c r="D27" s="47">
        <v>419</v>
      </c>
      <c r="E27" s="47">
        <v>479</v>
      </c>
    </row>
    <row r="28" spans="1:6" ht="17.25" customHeight="1" x14ac:dyDescent="0.15">
      <c r="A28" s="48" t="s">
        <v>316</v>
      </c>
      <c r="B28" s="49">
        <v>334</v>
      </c>
      <c r="C28" s="47">
        <v>712</v>
      </c>
      <c r="D28" s="47">
        <v>352</v>
      </c>
      <c r="E28" s="47">
        <v>360</v>
      </c>
    </row>
    <row r="29" spans="1:6" ht="17.25" customHeight="1" x14ac:dyDescent="0.15">
      <c r="A29" s="48" t="s">
        <v>317</v>
      </c>
      <c r="B29" s="49">
        <v>144</v>
      </c>
      <c r="C29" s="47">
        <v>366</v>
      </c>
      <c r="D29" s="47">
        <v>181</v>
      </c>
      <c r="E29" s="47">
        <v>185</v>
      </c>
    </row>
    <row r="30" spans="1:6" ht="17.25" customHeight="1" x14ac:dyDescent="0.15">
      <c r="A30" s="45" t="s">
        <v>318</v>
      </c>
      <c r="B30" s="49">
        <f>SUM(B31:B33)</f>
        <v>490</v>
      </c>
      <c r="C30" s="47">
        <f t="shared" ref="C30:D30" si="2">SUM(C31:C33)</f>
        <v>899</v>
      </c>
      <c r="D30" s="47">
        <f t="shared" si="2"/>
        <v>474</v>
      </c>
      <c r="E30" s="47">
        <f>SUM(E31:E33)</f>
        <v>425</v>
      </c>
      <c r="F30" s="51"/>
    </row>
    <row r="31" spans="1:6" ht="17.25" customHeight="1" x14ac:dyDescent="0.15">
      <c r="A31" s="48" t="s">
        <v>319</v>
      </c>
      <c r="B31" s="49">
        <v>210</v>
      </c>
      <c r="C31" s="47">
        <v>370</v>
      </c>
      <c r="D31" s="47">
        <v>195</v>
      </c>
      <c r="E31" s="47">
        <v>175</v>
      </c>
    </row>
    <row r="32" spans="1:6" ht="17.25" customHeight="1" x14ac:dyDescent="0.15">
      <c r="A32" s="48" t="s">
        <v>320</v>
      </c>
      <c r="B32" s="49">
        <v>80</v>
      </c>
      <c r="C32" s="47">
        <v>143</v>
      </c>
      <c r="D32" s="47">
        <v>75</v>
      </c>
      <c r="E32" s="47">
        <v>68</v>
      </c>
    </row>
    <row r="33" spans="1:5" ht="17.25" customHeight="1" x14ac:dyDescent="0.15">
      <c r="A33" s="48" t="s">
        <v>321</v>
      </c>
      <c r="B33" s="49">
        <v>200</v>
      </c>
      <c r="C33" s="47">
        <v>386</v>
      </c>
      <c r="D33" s="47">
        <v>204</v>
      </c>
      <c r="E33" s="47">
        <v>182</v>
      </c>
    </row>
    <row r="34" spans="1:5" ht="17.25" customHeight="1" x14ac:dyDescent="0.15">
      <c r="A34" s="45" t="s">
        <v>322</v>
      </c>
      <c r="B34" s="49">
        <f>SUM(B35:B36)</f>
        <v>204</v>
      </c>
      <c r="C34" s="47">
        <f t="shared" ref="C34:E34" si="3">SUM(C35:C36)</f>
        <v>366</v>
      </c>
      <c r="D34" s="47">
        <f t="shared" si="3"/>
        <v>192</v>
      </c>
      <c r="E34" s="47">
        <f t="shared" si="3"/>
        <v>174</v>
      </c>
    </row>
    <row r="35" spans="1:5" ht="17.25" customHeight="1" x14ac:dyDescent="0.15">
      <c r="A35" s="48" t="s">
        <v>323</v>
      </c>
      <c r="B35" s="49">
        <v>171</v>
      </c>
      <c r="C35" s="47">
        <v>290</v>
      </c>
      <c r="D35" s="47">
        <v>156</v>
      </c>
      <c r="E35" s="47">
        <v>134</v>
      </c>
    </row>
    <row r="36" spans="1:5" ht="17.25" customHeight="1" x14ac:dyDescent="0.15">
      <c r="A36" s="48" t="s">
        <v>324</v>
      </c>
      <c r="B36" s="49">
        <v>33</v>
      </c>
      <c r="C36" s="47">
        <v>76</v>
      </c>
      <c r="D36" s="47">
        <v>36</v>
      </c>
      <c r="E36" s="47">
        <v>40</v>
      </c>
    </row>
    <row r="37" spans="1:5" ht="17.25" customHeight="1" x14ac:dyDescent="0.15">
      <c r="A37" s="45" t="s">
        <v>325</v>
      </c>
      <c r="B37" s="49">
        <f>SUM(B38:B40)</f>
        <v>764</v>
      </c>
      <c r="C37" s="47">
        <f t="shared" ref="C37:E37" si="4">SUM(C38:C40)</f>
        <v>1470</v>
      </c>
      <c r="D37" s="47">
        <f t="shared" si="4"/>
        <v>739</v>
      </c>
      <c r="E37" s="47">
        <f t="shared" si="4"/>
        <v>731</v>
      </c>
    </row>
    <row r="38" spans="1:5" ht="17.25" customHeight="1" x14ac:dyDescent="0.15">
      <c r="A38" s="48" t="s">
        <v>326</v>
      </c>
      <c r="B38" s="49">
        <v>438</v>
      </c>
      <c r="C38" s="47">
        <v>901</v>
      </c>
      <c r="D38" s="47">
        <v>448</v>
      </c>
      <c r="E38" s="47">
        <v>453</v>
      </c>
    </row>
    <row r="39" spans="1:5" ht="17.25" customHeight="1" x14ac:dyDescent="0.15">
      <c r="A39" s="48" t="s">
        <v>327</v>
      </c>
      <c r="B39" s="49">
        <v>285</v>
      </c>
      <c r="C39" s="47">
        <v>493</v>
      </c>
      <c r="D39" s="47">
        <v>251</v>
      </c>
      <c r="E39" s="47">
        <v>242</v>
      </c>
    </row>
    <row r="40" spans="1:5" ht="17.25" customHeight="1" x14ac:dyDescent="0.15">
      <c r="A40" s="48" t="s">
        <v>328</v>
      </c>
      <c r="B40" s="49">
        <v>41</v>
      </c>
      <c r="C40" s="47">
        <v>76</v>
      </c>
      <c r="D40" s="47">
        <v>40</v>
      </c>
      <c r="E40" s="47">
        <v>36</v>
      </c>
    </row>
    <row r="41" spans="1:5" ht="17.25" customHeight="1" x14ac:dyDescent="0.15">
      <c r="A41" s="45" t="s">
        <v>329</v>
      </c>
      <c r="B41" s="49">
        <f>SUM(B42:B44)</f>
        <v>793</v>
      </c>
      <c r="C41" s="47">
        <f t="shared" ref="C41:E41" si="5">SUM(C42:C44)</f>
        <v>1556</v>
      </c>
      <c r="D41" s="47">
        <f t="shared" si="5"/>
        <v>825</v>
      </c>
      <c r="E41" s="47">
        <f t="shared" si="5"/>
        <v>731</v>
      </c>
    </row>
    <row r="42" spans="1:5" ht="17.25" customHeight="1" x14ac:dyDescent="0.15">
      <c r="A42" s="48" t="s">
        <v>330</v>
      </c>
      <c r="B42" s="49">
        <v>260</v>
      </c>
      <c r="C42" s="47">
        <v>493</v>
      </c>
      <c r="D42" s="47">
        <v>261</v>
      </c>
      <c r="E42" s="47">
        <v>232</v>
      </c>
    </row>
    <row r="43" spans="1:5" ht="17.25" customHeight="1" x14ac:dyDescent="0.15">
      <c r="A43" s="48" t="s">
        <v>331</v>
      </c>
      <c r="B43" s="49">
        <v>364</v>
      </c>
      <c r="C43" s="47">
        <v>672</v>
      </c>
      <c r="D43" s="47">
        <v>359</v>
      </c>
      <c r="E43" s="47">
        <v>313</v>
      </c>
    </row>
    <row r="44" spans="1:5" ht="17.25" customHeight="1" x14ac:dyDescent="0.15">
      <c r="A44" s="48" t="s">
        <v>332</v>
      </c>
      <c r="B44" s="49">
        <v>169</v>
      </c>
      <c r="C44" s="47">
        <v>391</v>
      </c>
      <c r="D44" s="47">
        <v>205</v>
      </c>
      <c r="E44" s="47">
        <v>186</v>
      </c>
    </row>
    <row r="45" spans="1:5" ht="17.25" customHeight="1" x14ac:dyDescent="0.15">
      <c r="A45" s="52" t="s">
        <v>333</v>
      </c>
      <c r="B45" s="53">
        <f>SUM(B50:B52)</f>
        <v>328</v>
      </c>
      <c r="C45" s="54">
        <f t="shared" ref="C45:E45" si="6">SUM(C50:C52)</f>
        <v>624</v>
      </c>
      <c r="D45" s="54">
        <f t="shared" si="6"/>
        <v>308</v>
      </c>
      <c r="E45" s="54">
        <f t="shared" si="6"/>
        <v>316</v>
      </c>
    </row>
    <row r="46" spans="1:5" ht="25.5" customHeight="1" x14ac:dyDescent="0.15"/>
    <row r="47" spans="1:5" ht="15" customHeight="1" x14ac:dyDescent="0.15">
      <c r="A47" s="34" t="s">
        <v>334</v>
      </c>
    </row>
    <row r="48" spans="1:5" ht="15" customHeight="1" x14ac:dyDescent="0.15">
      <c r="A48" s="37" t="s">
        <v>2</v>
      </c>
      <c r="B48" s="38" t="s">
        <v>3</v>
      </c>
      <c r="C48" s="39" t="s">
        <v>4</v>
      </c>
      <c r="D48" s="40"/>
      <c r="E48" s="40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8" t="s">
        <v>335</v>
      </c>
      <c r="B50" s="49">
        <v>63</v>
      </c>
      <c r="C50" s="47">
        <v>125</v>
      </c>
      <c r="D50" s="47">
        <v>52</v>
      </c>
      <c r="E50" s="47">
        <v>73</v>
      </c>
    </row>
    <row r="51" spans="1:5" ht="17.25" customHeight="1" x14ac:dyDescent="0.15">
      <c r="A51" s="48" t="s">
        <v>336</v>
      </c>
      <c r="B51" s="49">
        <v>258</v>
      </c>
      <c r="C51" s="47">
        <v>480</v>
      </c>
      <c r="D51" s="47">
        <v>248</v>
      </c>
      <c r="E51" s="47">
        <v>232</v>
      </c>
    </row>
    <row r="52" spans="1:5" ht="17.25" customHeight="1" x14ac:dyDescent="0.15">
      <c r="A52" s="48" t="s">
        <v>337</v>
      </c>
      <c r="B52" s="49">
        <v>7</v>
      </c>
      <c r="C52" s="47">
        <v>19</v>
      </c>
      <c r="D52" s="47">
        <v>8</v>
      </c>
      <c r="E52" s="47">
        <v>11</v>
      </c>
    </row>
    <row r="53" spans="1:5" ht="17.25" customHeight="1" x14ac:dyDescent="0.15">
      <c r="A53" s="45" t="s">
        <v>338</v>
      </c>
      <c r="B53" s="49">
        <f>SUM(B54:B56)</f>
        <v>444</v>
      </c>
      <c r="C53" s="47">
        <f t="shared" ref="C53:E53" si="7">SUM(C54:C56)</f>
        <v>736</v>
      </c>
      <c r="D53" s="47">
        <f t="shared" si="7"/>
        <v>394</v>
      </c>
      <c r="E53" s="47">
        <f t="shared" si="7"/>
        <v>342</v>
      </c>
    </row>
    <row r="54" spans="1:5" ht="17.25" customHeight="1" x14ac:dyDescent="0.15">
      <c r="A54" s="48" t="s">
        <v>339</v>
      </c>
      <c r="B54" s="49">
        <v>83</v>
      </c>
      <c r="C54" s="50">
        <v>132</v>
      </c>
      <c r="D54" s="50">
        <v>66</v>
      </c>
      <c r="E54" s="50">
        <v>66</v>
      </c>
    </row>
    <row r="55" spans="1:5" ht="17.25" customHeight="1" x14ac:dyDescent="0.15">
      <c r="A55" s="48" t="s">
        <v>340</v>
      </c>
      <c r="B55" s="49">
        <v>130</v>
      </c>
      <c r="C55" s="50">
        <v>208</v>
      </c>
      <c r="D55" s="50">
        <v>119</v>
      </c>
      <c r="E55" s="50">
        <v>89</v>
      </c>
    </row>
    <row r="56" spans="1:5" ht="17.25" customHeight="1" x14ac:dyDescent="0.15">
      <c r="A56" s="48" t="s">
        <v>341</v>
      </c>
      <c r="B56" s="49">
        <v>231</v>
      </c>
      <c r="C56" s="50">
        <v>396</v>
      </c>
      <c r="D56" s="50">
        <v>209</v>
      </c>
      <c r="E56" s="50">
        <v>187</v>
      </c>
    </row>
    <row r="57" spans="1:5" ht="17.25" customHeight="1" x14ac:dyDescent="0.15">
      <c r="A57" s="45" t="s">
        <v>342</v>
      </c>
      <c r="B57" s="49">
        <v>204</v>
      </c>
      <c r="C57" s="50">
        <v>408</v>
      </c>
      <c r="D57" s="50">
        <v>223</v>
      </c>
      <c r="E57" s="50">
        <v>185</v>
      </c>
    </row>
    <row r="58" spans="1:5" ht="17.25" customHeight="1" x14ac:dyDescent="0.15">
      <c r="A58" s="45" t="s">
        <v>343</v>
      </c>
      <c r="B58" s="49">
        <f>SUM(B59:B62)</f>
        <v>1602</v>
      </c>
      <c r="C58" s="47">
        <f t="shared" ref="C58:E58" si="8">SUM(C59:C62)</f>
        <v>3462</v>
      </c>
      <c r="D58" s="47">
        <f t="shared" si="8"/>
        <v>1795</v>
      </c>
      <c r="E58" s="47">
        <f t="shared" si="8"/>
        <v>1667</v>
      </c>
    </row>
    <row r="59" spans="1:5" ht="17.25" customHeight="1" x14ac:dyDescent="0.15">
      <c r="A59" s="48" t="s">
        <v>344</v>
      </c>
      <c r="B59" s="49">
        <v>266</v>
      </c>
      <c r="C59" s="50">
        <v>526</v>
      </c>
      <c r="D59" s="50">
        <v>261</v>
      </c>
      <c r="E59" s="50">
        <v>265</v>
      </c>
    </row>
    <row r="60" spans="1:5" ht="17.25" customHeight="1" x14ac:dyDescent="0.15">
      <c r="A60" s="48" t="s">
        <v>345</v>
      </c>
      <c r="B60" s="49">
        <v>625</v>
      </c>
      <c r="C60" s="50">
        <v>1304</v>
      </c>
      <c r="D60" s="50">
        <v>668</v>
      </c>
      <c r="E60" s="50">
        <v>636</v>
      </c>
    </row>
    <row r="61" spans="1:5" ht="17.25" customHeight="1" x14ac:dyDescent="0.15">
      <c r="A61" s="48" t="s">
        <v>346</v>
      </c>
      <c r="B61" s="49">
        <v>384</v>
      </c>
      <c r="C61" s="55">
        <v>926</v>
      </c>
      <c r="D61" s="50">
        <v>504</v>
      </c>
      <c r="E61" s="50">
        <v>422</v>
      </c>
    </row>
    <row r="62" spans="1:5" ht="17.25" customHeight="1" x14ac:dyDescent="0.15">
      <c r="A62" s="48" t="s">
        <v>347</v>
      </c>
      <c r="B62" s="49">
        <v>327</v>
      </c>
      <c r="C62" s="47">
        <v>706</v>
      </c>
      <c r="D62" s="47">
        <v>362</v>
      </c>
      <c r="E62" s="47">
        <v>344</v>
      </c>
    </row>
    <row r="63" spans="1:5" ht="17.25" customHeight="1" x14ac:dyDescent="0.15">
      <c r="A63" s="56" t="s">
        <v>348</v>
      </c>
      <c r="B63" s="49">
        <f>SUM(B64:B68)</f>
        <v>804</v>
      </c>
      <c r="C63" s="47">
        <f t="shared" ref="C63:D63" si="9">SUM(C64:C68)</f>
        <v>1565</v>
      </c>
      <c r="D63" s="47">
        <f t="shared" si="9"/>
        <v>773</v>
      </c>
      <c r="E63" s="47">
        <f>SUM(E64:E68)</f>
        <v>792</v>
      </c>
    </row>
    <row r="64" spans="1:5" ht="17.25" customHeight="1" x14ac:dyDescent="0.15">
      <c r="A64" s="48" t="s">
        <v>349</v>
      </c>
      <c r="B64" s="49">
        <v>184</v>
      </c>
      <c r="C64" s="47">
        <v>344</v>
      </c>
      <c r="D64" s="47">
        <v>186</v>
      </c>
      <c r="E64" s="47">
        <v>158</v>
      </c>
    </row>
    <row r="65" spans="1:5" ht="17.25" customHeight="1" x14ac:dyDescent="0.15">
      <c r="A65" s="48" t="s">
        <v>350</v>
      </c>
      <c r="B65" s="49">
        <v>199</v>
      </c>
      <c r="C65" s="47">
        <v>378</v>
      </c>
      <c r="D65" s="47">
        <v>186</v>
      </c>
      <c r="E65" s="47">
        <v>192</v>
      </c>
    </row>
    <row r="66" spans="1:5" ht="17.25" customHeight="1" x14ac:dyDescent="0.15">
      <c r="A66" s="48" t="s">
        <v>351</v>
      </c>
      <c r="B66" s="49">
        <v>89</v>
      </c>
      <c r="C66" s="47">
        <v>156</v>
      </c>
      <c r="D66" s="47">
        <v>81</v>
      </c>
      <c r="E66" s="47">
        <v>75</v>
      </c>
    </row>
    <row r="67" spans="1:5" ht="17.25" customHeight="1" x14ac:dyDescent="0.15">
      <c r="A67" s="48" t="s">
        <v>352</v>
      </c>
      <c r="B67" s="49">
        <v>22</v>
      </c>
      <c r="C67" s="47">
        <v>47</v>
      </c>
      <c r="D67" s="47">
        <v>23</v>
      </c>
      <c r="E67" s="47">
        <v>24</v>
      </c>
    </row>
    <row r="68" spans="1:5" ht="17.25" customHeight="1" x14ac:dyDescent="0.15">
      <c r="A68" s="48" t="s">
        <v>353</v>
      </c>
      <c r="B68" s="49">
        <v>310</v>
      </c>
      <c r="C68" s="47">
        <v>640</v>
      </c>
      <c r="D68" s="47">
        <v>297</v>
      </c>
      <c r="E68" s="47">
        <v>343</v>
      </c>
    </row>
    <row r="69" spans="1:5" ht="17.25" customHeight="1" x14ac:dyDescent="0.15">
      <c r="A69" s="45" t="s">
        <v>354</v>
      </c>
      <c r="B69" s="49">
        <f>SUM(B70:B74)</f>
        <v>1359</v>
      </c>
      <c r="C69" s="47">
        <f t="shared" ref="C69:E69" si="10">SUM(C70:C74)</f>
        <v>3098</v>
      </c>
      <c r="D69" s="47">
        <f t="shared" si="10"/>
        <v>1552</v>
      </c>
      <c r="E69" s="47">
        <f t="shared" si="10"/>
        <v>1546</v>
      </c>
    </row>
    <row r="70" spans="1:5" ht="17.25" customHeight="1" x14ac:dyDescent="0.15">
      <c r="A70" s="48" t="s">
        <v>355</v>
      </c>
      <c r="B70" s="49">
        <v>295</v>
      </c>
      <c r="C70" s="47">
        <v>753</v>
      </c>
      <c r="D70" s="47">
        <v>379</v>
      </c>
      <c r="E70" s="47">
        <v>374</v>
      </c>
    </row>
    <row r="71" spans="1:5" ht="17.25" customHeight="1" x14ac:dyDescent="0.15">
      <c r="A71" s="48" t="s">
        <v>356</v>
      </c>
      <c r="B71" s="49">
        <v>186</v>
      </c>
      <c r="C71" s="47">
        <v>371</v>
      </c>
      <c r="D71" s="47">
        <v>209</v>
      </c>
      <c r="E71" s="47">
        <v>162</v>
      </c>
    </row>
    <row r="72" spans="1:5" ht="17.25" customHeight="1" x14ac:dyDescent="0.15">
      <c r="A72" s="48" t="s">
        <v>357</v>
      </c>
      <c r="B72" s="49">
        <v>262</v>
      </c>
      <c r="C72" s="47">
        <v>660</v>
      </c>
      <c r="D72" s="47">
        <v>324</v>
      </c>
      <c r="E72" s="47">
        <v>336</v>
      </c>
    </row>
    <row r="73" spans="1:5" ht="17.25" customHeight="1" x14ac:dyDescent="0.15">
      <c r="A73" s="48" t="s">
        <v>358</v>
      </c>
      <c r="B73" s="49">
        <v>227</v>
      </c>
      <c r="C73" s="47">
        <v>451</v>
      </c>
      <c r="D73" s="47">
        <v>228</v>
      </c>
      <c r="E73" s="47">
        <v>223</v>
      </c>
    </row>
    <row r="74" spans="1:5" ht="17.25" customHeight="1" x14ac:dyDescent="0.15">
      <c r="A74" s="48" t="s">
        <v>359</v>
      </c>
      <c r="B74" s="49">
        <v>389</v>
      </c>
      <c r="C74" s="47">
        <v>863</v>
      </c>
      <c r="D74" s="47">
        <v>412</v>
      </c>
      <c r="E74" s="47">
        <v>451</v>
      </c>
    </row>
    <row r="75" spans="1:5" ht="17.25" customHeight="1" x14ac:dyDescent="0.15">
      <c r="A75" s="45" t="s">
        <v>360</v>
      </c>
      <c r="B75" s="49">
        <f>SUM(B76:B78)</f>
        <v>288</v>
      </c>
      <c r="C75" s="47">
        <f t="shared" ref="C75:E75" si="11">SUM(C76:C78)</f>
        <v>531</v>
      </c>
      <c r="D75" s="47">
        <f t="shared" si="11"/>
        <v>257</v>
      </c>
      <c r="E75" s="47">
        <f t="shared" si="11"/>
        <v>274</v>
      </c>
    </row>
    <row r="76" spans="1:5" ht="17.25" customHeight="1" x14ac:dyDescent="0.15">
      <c r="A76" s="48" t="s">
        <v>361</v>
      </c>
      <c r="B76" s="49">
        <v>0</v>
      </c>
      <c r="C76" s="47">
        <v>0</v>
      </c>
      <c r="D76" s="47">
        <v>0</v>
      </c>
      <c r="E76" s="47">
        <v>0</v>
      </c>
    </row>
    <row r="77" spans="1:5" ht="17.25" customHeight="1" x14ac:dyDescent="0.15">
      <c r="A77" s="48" t="s">
        <v>362</v>
      </c>
      <c r="B77" s="49">
        <v>288</v>
      </c>
      <c r="C77" s="47">
        <v>531</v>
      </c>
      <c r="D77" s="47">
        <v>257</v>
      </c>
      <c r="E77" s="47">
        <v>274</v>
      </c>
    </row>
    <row r="78" spans="1:5" ht="17.25" customHeight="1" x14ac:dyDescent="0.15">
      <c r="A78" s="48" t="s">
        <v>363</v>
      </c>
      <c r="B78" s="49" t="s">
        <v>299</v>
      </c>
      <c r="C78" s="47" t="s">
        <v>299</v>
      </c>
      <c r="D78" s="47" t="s">
        <v>299</v>
      </c>
      <c r="E78" s="47" t="s">
        <v>299</v>
      </c>
    </row>
    <row r="79" spans="1:5" ht="17.25" customHeight="1" x14ac:dyDescent="0.15">
      <c r="A79" s="45" t="s">
        <v>364</v>
      </c>
      <c r="B79" s="49">
        <f>SUM(B80:B83)</f>
        <v>1060</v>
      </c>
      <c r="C79" s="47">
        <f t="shared" ref="C79:E79" si="12">SUM(C80:C83)</f>
        <v>2058</v>
      </c>
      <c r="D79" s="47">
        <f t="shared" si="12"/>
        <v>1063</v>
      </c>
      <c r="E79" s="47">
        <f t="shared" si="12"/>
        <v>995</v>
      </c>
    </row>
    <row r="80" spans="1:5" ht="17.25" customHeight="1" x14ac:dyDescent="0.15">
      <c r="A80" s="48" t="s">
        <v>365</v>
      </c>
      <c r="B80" s="49">
        <v>331</v>
      </c>
      <c r="C80" s="47">
        <v>687</v>
      </c>
      <c r="D80" s="47">
        <v>341</v>
      </c>
      <c r="E80" s="47">
        <v>346</v>
      </c>
    </row>
    <row r="81" spans="1:5" ht="17.25" customHeight="1" x14ac:dyDescent="0.15">
      <c r="A81" s="48" t="s">
        <v>366</v>
      </c>
      <c r="B81" s="49">
        <v>334</v>
      </c>
      <c r="C81" s="47">
        <v>655</v>
      </c>
      <c r="D81" s="47">
        <v>338</v>
      </c>
      <c r="E81" s="47">
        <v>317</v>
      </c>
    </row>
    <row r="82" spans="1:5" ht="17.25" customHeight="1" x14ac:dyDescent="0.15">
      <c r="A82" s="48" t="s">
        <v>367</v>
      </c>
      <c r="B82" s="49">
        <v>239</v>
      </c>
      <c r="C82" s="47">
        <v>439</v>
      </c>
      <c r="D82" s="47">
        <v>233</v>
      </c>
      <c r="E82" s="47">
        <v>206</v>
      </c>
    </row>
    <row r="83" spans="1:5" ht="17.25" customHeight="1" x14ac:dyDescent="0.15">
      <c r="A83" s="48" t="s">
        <v>368</v>
      </c>
      <c r="B83" s="49">
        <v>156</v>
      </c>
      <c r="C83" s="47">
        <v>277</v>
      </c>
      <c r="D83" s="47">
        <v>151</v>
      </c>
      <c r="E83" s="47">
        <v>126</v>
      </c>
    </row>
    <row r="84" spans="1:5" ht="17.25" customHeight="1" x14ac:dyDescent="0.15">
      <c r="A84" s="45" t="s">
        <v>172</v>
      </c>
      <c r="B84" s="49">
        <v>5</v>
      </c>
      <c r="C84" s="47">
        <v>9</v>
      </c>
      <c r="D84" s="47">
        <v>5</v>
      </c>
      <c r="E84" s="47">
        <v>4</v>
      </c>
    </row>
    <row r="85" spans="1:5" ht="17.25" customHeight="1" x14ac:dyDescent="0.15">
      <c r="A85" s="45" t="s">
        <v>369</v>
      </c>
      <c r="B85" s="49">
        <f>SUM(B86:B88)</f>
        <v>844</v>
      </c>
      <c r="C85" s="47">
        <f t="shared" ref="C85:E85" si="13">SUM(C86:C88)</f>
        <v>1533</v>
      </c>
      <c r="D85" s="47">
        <f t="shared" si="13"/>
        <v>824</v>
      </c>
      <c r="E85" s="47">
        <f t="shared" si="13"/>
        <v>709</v>
      </c>
    </row>
    <row r="86" spans="1:5" ht="17.25" customHeight="1" x14ac:dyDescent="0.15">
      <c r="A86" s="48" t="s">
        <v>370</v>
      </c>
      <c r="B86" s="49">
        <v>73</v>
      </c>
      <c r="C86" s="47">
        <v>153</v>
      </c>
      <c r="D86" s="47">
        <v>75</v>
      </c>
      <c r="E86" s="47">
        <v>78</v>
      </c>
    </row>
    <row r="87" spans="1:5" ht="17.25" customHeight="1" x14ac:dyDescent="0.15">
      <c r="A87" s="48" t="s">
        <v>371</v>
      </c>
      <c r="B87" s="49">
        <v>182</v>
      </c>
      <c r="C87" s="47">
        <v>335</v>
      </c>
      <c r="D87" s="47">
        <v>183</v>
      </c>
      <c r="E87" s="47">
        <v>152</v>
      </c>
    </row>
    <row r="88" spans="1:5" ht="17.25" customHeight="1" x14ac:dyDescent="0.15">
      <c r="A88" s="48" t="s">
        <v>372</v>
      </c>
      <c r="B88" s="49">
        <v>589</v>
      </c>
      <c r="C88" s="47">
        <v>1045</v>
      </c>
      <c r="D88" s="47">
        <v>566</v>
      </c>
      <c r="E88" s="47">
        <v>479</v>
      </c>
    </row>
    <row r="89" spans="1:5" ht="17.25" customHeight="1" x14ac:dyDescent="0.15">
      <c r="A89" s="45" t="s">
        <v>373</v>
      </c>
      <c r="B89" s="49">
        <f>SUM(B90:B97)</f>
        <v>1507</v>
      </c>
      <c r="C89" s="47">
        <f>SUM(C90:C97)</f>
        <v>2836</v>
      </c>
      <c r="D89" s="47">
        <f>SUM(D90:D97)</f>
        <v>1517</v>
      </c>
      <c r="E89" s="47">
        <f>SUM(E90:E97)</f>
        <v>1319</v>
      </c>
    </row>
    <row r="90" spans="1:5" ht="17.25" customHeight="1" x14ac:dyDescent="0.15">
      <c r="A90" s="57" t="s">
        <v>374</v>
      </c>
      <c r="B90" s="53">
        <v>226</v>
      </c>
      <c r="C90" s="54">
        <v>439</v>
      </c>
      <c r="D90" s="54">
        <v>224</v>
      </c>
      <c r="E90" s="54">
        <v>215</v>
      </c>
    </row>
    <row r="91" spans="1:5" ht="25.5" customHeight="1" x14ac:dyDescent="0.15"/>
    <row r="92" spans="1:5" ht="15" customHeight="1" x14ac:dyDescent="0.15">
      <c r="A92" s="58" t="s">
        <v>375</v>
      </c>
      <c r="B92" s="59"/>
      <c r="C92" s="59"/>
      <c r="D92" s="59"/>
      <c r="E92" s="59"/>
    </row>
    <row r="93" spans="1:5" ht="15" customHeight="1" x14ac:dyDescent="0.15">
      <c r="A93" s="60" t="s">
        <v>2</v>
      </c>
      <c r="B93" s="61" t="s">
        <v>3</v>
      </c>
      <c r="C93" s="62" t="s">
        <v>4</v>
      </c>
      <c r="D93" s="63"/>
      <c r="E93" s="63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48" t="s">
        <v>376</v>
      </c>
      <c r="B95" s="49">
        <v>484</v>
      </c>
      <c r="C95" s="47">
        <v>979</v>
      </c>
      <c r="D95" s="47">
        <v>526</v>
      </c>
      <c r="E95" s="47">
        <v>453</v>
      </c>
    </row>
    <row r="96" spans="1:5" ht="17.25" customHeight="1" x14ac:dyDescent="0.15">
      <c r="A96" s="48" t="s">
        <v>377</v>
      </c>
      <c r="B96" s="49">
        <v>326</v>
      </c>
      <c r="C96" s="47">
        <v>570</v>
      </c>
      <c r="D96" s="47">
        <v>322</v>
      </c>
      <c r="E96" s="47">
        <v>248</v>
      </c>
    </row>
    <row r="97" spans="1:6" ht="17.25" customHeight="1" x14ac:dyDescent="0.15">
      <c r="A97" s="48" t="s">
        <v>378</v>
      </c>
      <c r="B97" s="49">
        <v>471</v>
      </c>
      <c r="C97" s="47">
        <v>848</v>
      </c>
      <c r="D97" s="47">
        <v>445</v>
      </c>
      <c r="E97" s="47">
        <v>403</v>
      </c>
      <c r="F97" s="64"/>
    </row>
    <row r="98" spans="1:6" ht="17.25" customHeight="1" x14ac:dyDescent="0.15">
      <c r="A98" s="45" t="s">
        <v>379</v>
      </c>
      <c r="B98" s="49">
        <f>SUM(B99:B102)</f>
        <v>2566</v>
      </c>
      <c r="C98" s="47">
        <f>SUM(C99:C102)</f>
        <v>5304</v>
      </c>
      <c r="D98" s="47">
        <f t="shared" ref="D98:E98" si="14">SUM(D99:D102)</f>
        <v>2671</v>
      </c>
      <c r="E98" s="47">
        <f t="shared" si="14"/>
        <v>2633</v>
      </c>
      <c r="F98" s="64"/>
    </row>
    <row r="99" spans="1:6" ht="17.25" customHeight="1" x14ac:dyDescent="0.15">
      <c r="A99" s="48" t="s">
        <v>380</v>
      </c>
      <c r="B99" s="49">
        <v>457</v>
      </c>
      <c r="C99" s="47">
        <v>989</v>
      </c>
      <c r="D99" s="47">
        <v>482</v>
      </c>
      <c r="E99" s="47">
        <v>507</v>
      </c>
    </row>
    <row r="100" spans="1:6" ht="17.25" customHeight="1" x14ac:dyDescent="0.15">
      <c r="A100" s="48" t="s">
        <v>381</v>
      </c>
      <c r="B100" s="49">
        <v>743</v>
      </c>
      <c r="C100" s="47">
        <v>1461</v>
      </c>
      <c r="D100" s="47">
        <v>747</v>
      </c>
      <c r="E100" s="47">
        <v>714</v>
      </c>
    </row>
    <row r="101" spans="1:6" ht="17.25" customHeight="1" x14ac:dyDescent="0.15">
      <c r="A101" s="48" t="s">
        <v>382</v>
      </c>
      <c r="B101" s="49">
        <v>391</v>
      </c>
      <c r="C101" s="47">
        <v>798</v>
      </c>
      <c r="D101" s="47">
        <v>431</v>
      </c>
      <c r="E101" s="47">
        <v>367</v>
      </c>
    </row>
    <row r="102" spans="1:6" ht="17.25" customHeight="1" x14ac:dyDescent="0.15">
      <c r="A102" s="48" t="s">
        <v>383</v>
      </c>
      <c r="B102" s="49">
        <v>975</v>
      </c>
      <c r="C102" s="47">
        <v>2056</v>
      </c>
      <c r="D102" s="47">
        <v>1011</v>
      </c>
      <c r="E102" s="47">
        <v>1045</v>
      </c>
    </row>
    <row r="103" spans="1:6" ht="17.25" customHeight="1" x14ac:dyDescent="0.15">
      <c r="A103" s="45" t="s">
        <v>384</v>
      </c>
      <c r="B103" s="49">
        <f>SUM(B104:B107)</f>
        <v>1274</v>
      </c>
      <c r="C103" s="47">
        <f>SUM(C104:C107)</f>
        <v>2627</v>
      </c>
      <c r="D103" s="47">
        <f>SUM(D104:D107)</f>
        <v>1270</v>
      </c>
      <c r="E103" s="47">
        <f>SUM(E104:E107)</f>
        <v>1357</v>
      </c>
    </row>
    <row r="104" spans="1:6" ht="17.25" customHeight="1" x14ac:dyDescent="0.15">
      <c r="A104" s="48" t="s">
        <v>385</v>
      </c>
      <c r="B104" s="49">
        <v>263</v>
      </c>
      <c r="C104" s="47">
        <v>538</v>
      </c>
      <c r="D104" s="47">
        <v>257</v>
      </c>
      <c r="E104" s="47">
        <v>281</v>
      </c>
    </row>
    <row r="105" spans="1:6" ht="17.25" customHeight="1" x14ac:dyDescent="0.15">
      <c r="A105" s="48" t="s">
        <v>386</v>
      </c>
      <c r="B105" s="49">
        <v>558</v>
      </c>
      <c r="C105" s="47">
        <v>1217</v>
      </c>
      <c r="D105" s="47">
        <v>586</v>
      </c>
      <c r="E105" s="47">
        <v>631</v>
      </c>
    </row>
    <row r="106" spans="1:6" ht="17.25" customHeight="1" x14ac:dyDescent="0.15">
      <c r="A106" s="48" t="s">
        <v>387</v>
      </c>
      <c r="B106" s="49">
        <v>453</v>
      </c>
      <c r="C106" s="47">
        <v>872</v>
      </c>
      <c r="D106" s="47">
        <v>427</v>
      </c>
      <c r="E106" s="47">
        <v>445</v>
      </c>
    </row>
    <row r="107" spans="1:6" ht="17.25" customHeight="1" x14ac:dyDescent="0.15">
      <c r="A107" s="48" t="s">
        <v>388</v>
      </c>
      <c r="B107" s="49" t="s">
        <v>299</v>
      </c>
      <c r="C107" s="47" t="s">
        <v>299</v>
      </c>
      <c r="D107" s="47" t="s">
        <v>299</v>
      </c>
      <c r="E107" s="47" t="s">
        <v>299</v>
      </c>
    </row>
    <row r="108" spans="1:6" ht="17.25" customHeight="1" x14ac:dyDescent="0.15">
      <c r="A108" s="45" t="s">
        <v>389</v>
      </c>
      <c r="B108" s="49">
        <f>SUM(B109:B113)</f>
        <v>1737</v>
      </c>
      <c r="C108" s="47">
        <f t="shared" ref="C108:E108" si="15">SUM(C109:C113)</f>
        <v>3670</v>
      </c>
      <c r="D108" s="47">
        <f t="shared" si="15"/>
        <v>1804</v>
      </c>
      <c r="E108" s="47">
        <f t="shared" si="15"/>
        <v>1866</v>
      </c>
    </row>
    <row r="109" spans="1:6" ht="17.25" customHeight="1" x14ac:dyDescent="0.15">
      <c r="A109" s="48" t="s">
        <v>390</v>
      </c>
      <c r="B109" s="49">
        <v>422</v>
      </c>
      <c r="C109" s="47">
        <v>937</v>
      </c>
      <c r="D109" s="47">
        <v>450</v>
      </c>
      <c r="E109" s="47">
        <v>487</v>
      </c>
    </row>
    <row r="110" spans="1:6" ht="17.25" customHeight="1" x14ac:dyDescent="0.15">
      <c r="A110" s="48" t="s">
        <v>391</v>
      </c>
      <c r="B110" s="49">
        <v>381</v>
      </c>
      <c r="C110" s="47">
        <v>808</v>
      </c>
      <c r="D110" s="47">
        <v>405</v>
      </c>
      <c r="E110" s="47">
        <v>403</v>
      </c>
    </row>
    <row r="111" spans="1:6" ht="17.25" customHeight="1" x14ac:dyDescent="0.15">
      <c r="A111" s="48" t="s">
        <v>392</v>
      </c>
      <c r="B111" s="49">
        <v>374</v>
      </c>
      <c r="C111" s="47">
        <v>803</v>
      </c>
      <c r="D111" s="47">
        <v>399</v>
      </c>
      <c r="E111" s="47">
        <v>404</v>
      </c>
    </row>
    <row r="112" spans="1:6" ht="17.25" customHeight="1" x14ac:dyDescent="0.15">
      <c r="A112" s="48" t="s">
        <v>393</v>
      </c>
      <c r="B112" s="49">
        <v>509</v>
      </c>
      <c r="C112" s="50">
        <v>1011</v>
      </c>
      <c r="D112" s="50">
        <v>494</v>
      </c>
      <c r="E112" s="50">
        <v>517</v>
      </c>
    </row>
    <row r="113" spans="1:6" ht="17.25" customHeight="1" x14ac:dyDescent="0.15">
      <c r="A113" s="48" t="s">
        <v>394</v>
      </c>
      <c r="B113" s="49">
        <v>51</v>
      </c>
      <c r="C113" s="47">
        <v>111</v>
      </c>
      <c r="D113" s="47">
        <v>56</v>
      </c>
      <c r="E113" s="47">
        <v>55</v>
      </c>
    </row>
    <row r="114" spans="1:6" ht="17.25" customHeight="1" x14ac:dyDescent="0.15">
      <c r="A114" s="45" t="s">
        <v>395</v>
      </c>
      <c r="B114" s="49">
        <f>SUM(B115:B119)</f>
        <v>982</v>
      </c>
      <c r="C114" s="47">
        <f t="shared" ref="C114:E114" si="16">SUM(C115:C119)</f>
        <v>2262</v>
      </c>
      <c r="D114" s="47">
        <f t="shared" si="16"/>
        <v>1150</v>
      </c>
      <c r="E114" s="47">
        <f t="shared" si="16"/>
        <v>1112</v>
      </c>
      <c r="F114" s="51"/>
    </row>
    <row r="115" spans="1:6" ht="17.25" customHeight="1" x14ac:dyDescent="0.15">
      <c r="A115" s="48" t="s">
        <v>396</v>
      </c>
      <c r="B115" s="49">
        <v>391</v>
      </c>
      <c r="C115" s="47">
        <v>959</v>
      </c>
      <c r="D115" s="47">
        <v>503</v>
      </c>
      <c r="E115" s="47">
        <v>456</v>
      </c>
    </row>
    <row r="116" spans="1:6" ht="17.25" customHeight="1" x14ac:dyDescent="0.15">
      <c r="A116" s="48" t="s">
        <v>397</v>
      </c>
      <c r="B116" s="49">
        <v>228</v>
      </c>
      <c r="C116" s="47">
        <v>545</v>
      </c>
      <c r="D116" s="47">
        <v>271</v>
      </c>
      <c r="E116" s="47">
        <v>274</v>
      </c>
    </row>
    <row r="117" spans="1:6" ht="17.25" customHeight="1" x14ac:dyDescent="0.15">
      <c r="A117" s="48" t="s">
        <v>398</v>
      </c>
      <c r="B117" s="49">
        <v>218</v>
      </c>
      <c r="C117" s="47">
        <v>497</v>
      </c>
      <c r="D117" s="47">
        <v>250</v>
      </c>
      <c r="E117" s="47">
        <v>247</v>
      </c>
    </row>
    <row r="118" spans="1:6" ht="17.25" customHeight="1" x14ac:dyDescent="0.15">
      <c r="A118" s="48" t="s">
        <v>399</v>
      </c>
      <c r="B118" s="49">
        <v>85</v>
      </c>
      <c r="C118" s="65">
        <v>152</v>
      </c>
      <c r="D118" s="47">
        <v>67</v>
      </c>
      <c r="E118" s="47">
        <v>85</v>
      </c>
    </row>
    <row r="119" spans="1:6" ht="17.25" customHeight="1" x14ac:dyDescent="0.15">
      <c r="A119" s="48" t="s">
        <v>400</v>
      </c>
      <c r="B119" s="49">
        <v>60</v>
      </c>
      <c r="C119" s="47">
        <v>109</v>
      </c>
      <c r="D119" s="47">
        <v>59</v>
      </c>
      <c r="E119" s="47">
        <v>50</v>
      </c>
    </row>
    <row r="120" spans="1:6" ht="17.25" customHeight="1" x14ac:dyDescent="0.15">
      <c r="A120" s="56" t="s">
        <v>401</v>
      </c>
      <c r="B120" s="49">
        <f>SUM(B121:B125)</f>
        <v>1128</v>
      </c>
      <c r="C120" s="47">
        <f t="shared" ref="C120:E120" si="17">SUM(C121:C125)</f>
        <v>2111</v>
      </c>
      <c r="D120" s="47">
        <f t="shared" si="17"/>
        <v>1097</v>
      </c>
      <c r="E120" s="47">
        <f t="shared" si="17"/>
        <v>1014</v>
      </c>
      <c r="F120" s="51"/>
    </row>
    <row r="121" spans="1:6" ht="17.25" customHeight="1" x14ac:dyDescent="0.15">
      <c r="A121" s="48" t="s">
        <v>402</v>
      </c>
      <c r="B121" s="49">
        <v>377</v>
      </c>
      <c r="C121" s="47">
        <v>675</v>
      </c>
      <c r="D121" s="47">
        <v>376</v>
      </c>
      <c r="E121" s="47">
        <v>299</v>
      </c>
    </row>
    <row r="122" spans="1:6" ht="17.25" customHeight="1" x14ac:dyDescent="0.15">
      <c r="A122" s="48" t="s">
        <v>403</v>
      </c>
      <c r="B122" s="49">
        <v>228</v>
      </c>
      <c r="C122" s="47">
        <v>395</v>
      </c>
      <c r="D122" s="47">
        <v>207</v>
      </c>
      <c r="E122" s="47">
        <v>188</v>
      </c>
    </row>
    <row r="123" spans="1:6" ht="17.25" customHeight="1" x14ac:dyDescent="0.15">
      <c r="A123" s="48" t="s">
        <v>404</v>
      </c>
      <c r="B123" s="49">
        <v>222</v>
      </c>
      <c r="C123" s="47">
        <v>472</v>
      </c>
      <c r="D123" s="47">
        <v>231</v>
      </c>
      <c r="E123" s="47">
        <v>241</v>
      </c>
    </row>
    <row r="124" spans="1:6" ht="17.25" customHeight="1" x14ac:dyDescent="0.15">
      <c r="A124" s="48" t="s">
        <v>405</v>
      </c>
      <c r="B124" s="49">
        <v>121</v>
      </c>
      <c r="C124" s="47">
        <v>236</v>
      </c>
      <c r="D124" s="47">
        <v>121</v>
      </c>
      <c r="E124" s="47">
        <v>115</v>
      </c>
    </row>
    <row r="125" spans="1:6" ht="17.25" customHeight="1" x14ac:dyDescent="0.15">
      <c r="A125" s="48" t="s">
        <v>406</v>
      </c>
      <c r="B125" s="49">
        <v>180</v>
      </c>
      <c r="C125" s="47">
        <v>333</v>
      </c>
      <c r="D125" s="47">
        <v>162</v>
      </c>
      <c r="E125" s="47">
        <v>171</v>
      </c>
    </row>
    <row r="126" spans="1:6" ht="17.25" customHeight="1" x14ac:dyDescent="0.15">
      <c r="A126" s="45" t="s">
        <v>407</v>
      </c>
      <c r="B126" s="49">
        <f>SUM(B127:B130)</f>
        <v>815</v>
      </c>
      <c r="C126" s="47">
        <f t="shared" ref="C126:E126" si="18">SUM(C127:C130)</f>
        <v>1663</v>
      </c>
      <c r="D126" s="47">
        <f t="shared" si="18"/>
        <v>843</v>
      </c>
      <c r="E126" s="47">
        <f t="shared" si="18"/>
        <v>820</v>
      </c>
    </row>
    <row r="127" spans="1:6" ht="17.25" customHeight="1" x14ac:dyDescent="0.15">
      <c r="A127" s="48" t="s">
        <v>408</v>
      </c>
      <c r="B127" s="49">
        <v>89</v>
      </c>
      <c r="C127" s="47">
        <v>165</v>
      </c>
      <c r="D127" s="47">
        <v>82</v>
      </c>
      <c r="E127" s="47">
        <v>83</v>
      </c>
    </row>
    <row r="128" spans="1:6" ht="17.25" customHeight="1" x14ac:dyDescent="0.15">
      <c r="A128" s="48" t="s">
        <v>409</v>
      </c>
      <c r="B128" s="49">
        <v>303</v>
      </c>
      <c r="C128" s="47">
        <v>664</v>
      </c>
      <c r="D128" s="47">
        <v>343</v>
      </c>
      <c r="E128" s="47">
        <v>321</v>
      </c>
      <c r="F128" s="64"/>
    </row>
    <row r="129" spans="1:6" ht="17.25" customHeight="1" x14ac:dyDescent="0.15">
      <c r="A129" s="48" t="s">
        <v>410</v>
      </c>
      <c r="B129" s="49">
        <v>196</v>
      </c>
      <c r="C129" s="47">
        <v>426</v>
      </c>
      <c r="D129" s="47">
        <v>211</v>
      </c>
      <c r="E129" s="47">
        <v>215</v>
      </c>
      <c r="F129" s="66"/>
    </row>
    <row r="130" spans="1:6" ht="17.25" customHeight="1" x14ac:dyDescent="0.15">
      <c r="A130" s="48" t="s">
        <v>411</v>
      </c>
      <c r="B130" s="49">
        <v>227</v>
      </c>
      <c r="C130" s="47">
        <v>408</v>
      </c>
      <c r="D130" s="47">
        <v>207</v>
      </c>
      <c r="E130" s="47">
        <v>201</v>
      </c>
    </row>
    <row r="131" spans="1:6" ht="17.25" customHeight="1" x14ac:dyDescent="0.15">
      <c r="A131" s="45" t="s">
        <v>135</v>
      </c>
      <c r="B131" s="49">
        <f>SUM(B132:B140)</f>
        <v>1394</v>
      </c>
      <c r="C131" s="47">
        <f>SUM(C132:C140)</f>
        <v>2933</v>
      </c>
      <c r="D131" s="47">
        <f>SUM(D132:D140)</f>
        <v>1525</v>
      </c>
      <c r="E131" s="47">
        <f>SUM(E132:E140)</f>
        <v>1408</v>
      </c>
    </row>
    <row r="132" spans="1:6" ht="17.25" customHeight="1" x14ac:dyDescent="0.15">
      <c r="A132" s="48" t="s">
        <v>412</v>
      </c>
      <c r="B132" s="49">
        <v>0</v>
      </c>
      <c r="C132" s="47">
        <v>0</v>
      </c>
      <c r="D132" s="47">
        <v>0</v>
      </c>
      <c r="E132" s="47">
        <v>0</v>
      </c>
    </row>
    <row r="133" spans="1:6" ht="17.25" customHeight="1" x14ac:dyDescent="0.15">
      <c r="A133" s="48" t="s">
        <v>413</v>
      </c>
      <c r="B133" s="49">
        <v>348</v>
      </c>
      <c r="C133" s="47">
        <v>683</v>
      </c>
      <c r="D133" s="47">
        <v>364</v>
      </c>
      <c r="E133" s="47">
        <v>319</v>
      </c>
    </row>
    <row r="134" spans="1:6" ht="17.25" customHeight="1" x14ac:dyDescent="0.15">
      <c r="A134" s="48" t="s">
        <v>414</v>
      </c>
      <c r="B134" s="49">
        <v>472</v>
      </c>
      <c r="C134" s="47">
        <v>1011</v>
      </c>
      <c r="D134" s="47">
        <v>539</v>
      </c>
      <c r="E134" s="47">
        <v>472</v>
      </c>
    </row>
    <row r="135" spans="1:6" ht="17.25" customHeight="1" x14ac:dyDescent="0.15">
      <c r="A135" s="57" t="s">
        <v>415</v>
      </c>
      <c r="B135" s="53">
        <v>237</v>
      </c>
      <c r="C135" s="54">
        <v>544</v>
      </c>
      <c r="D135" s="54">
        <v>275</v>
      </c>
      <c r="E135" s="54">
        <v>269</v>
      </c>
    </row>
    <row r="136" spans="1:6" ht="25.5" customHeight="1" x14ac:dyDescent="0.15"/>
    <row r="137" spans="1:6" ht="15" customHeight="1" x14ac:dyDescent="0.15">
      <c r="A137" s="58" t="s">
        <v>416</v>
      </c>
      <c r="B137" s="59"/>
      <c r="C137" s="59"/>
      <c r="D137" s="59"/>
      <c r="E137" s="59"/>
    </row>
    <row r="138" spans="1:6" ht="15" customHeight="1" x14ac:dyDescent="0.15">
      <c r="A138" s="60" t="s">
        <v>2</v>
      </c>
      <c r="B138" s="61" t="s">
        <v>3</v>
      </c>
      <c r="C138" s="62" t="s">
        <v>4</v>
      </c>
      <c r="D138" s="63"/>
      <c r="E138" s="63"/>
    </row>
    <row r="139" spans="1:6" ht="15" customHeight="1" x14ac:dyDescent="0.15">
      <c r="A139" s="41"/>
      <c r="B139" s="42"/>
      <c r="C139" s="43" t="s">
        <v>5</v>
      </c>
      <c r="D139" s="43" t="s">
        <v>6</v>
      </c>
      <c r="E139" s="44" t="s">
        <v>7</v>
      </c>
    </row>
    <row r="140" spans="1:6" ht="17.25" customHeight="1" x14ac:dyDescent="0.15">
      <c r="A140" s="48" t="s">
        <v>417</v>
      </c>
      <c r="B140" s="49">
        <v>337</v>
      </c>
      <c r="C140" s="47">
        <v>695</v>
      </c>
      <c r="D140" s="47">
        <v>347</v>
      </c>
      <c r="E140" s="47">
        <v>348</v>
      </c>
    </row>
    <row r="141" spans="1:6" ht="17.25" customHeight="1" x14ac:dyDescent="0.15">
      <c r="A141" s="45" t="s">
        <v>418</v>
      </c>
      <c r="B141" s="49">
        <f>SUM(B142:B147)</f>
        <v>1807</v>
      </c>
      <c r="C141" s="47">
        <f>SUM(C142:C147)</f>
        <v>3884</v>
      </c>
      <c r="D141" s="47">
        <f>SUM(D142:D147)</f>
        <v>2002</v>
      </c>
      <c r="E141" s="47">
        <f>SUM(E142:E147)</f>
        <v>1882</v>
      </c>
    </row>
    <row r="142" spans="1:6" ht="17.25" customHeight="1" x14ac:dyDescent="0.15">
      <c r="A142" s="48" t="s">
        <v>419</v>
      </c>
      <c r="B142" s="49">
        <v>109</v>
      </c>
      <c r="C142" s="47">
        <v>210</v>
      </c>
      <c r="D142" s="47">
        <v>108</v>
      </c>
      <c r="E142" s="47">
        <v>102</v>
      </c>
    </row>
    <row r="143" spans="1:6" ht="17.25" customHeight="1" x14ac:dyDescent="0.15">
      <c r="A143" s="48" t="s">
        <v>420</v>
      </c>
      <c r="B143" s="49">
        <v>398</v>
      </c>
      <c r="C143" s="47">
        <v>811</v>
      </c>
      <c r="D143" s="47">
        <v>406</v>
      </c>
      <c r="E143" s="47">
        <v>405</v>
      </c>
    </row>
    <row r="144" spans="1:6" ht="17.25" customHeight="1" x14ac:dyDescent="0.15">
      <c r="A144" s="48" t="s">
        <v>421</v>
      </c>
      <c r="B144" s="49">
        <v>531</v>
      </c>
      <c r="C144" s="47">
        <v>1175</v>
      </c>
      <c r="D144" s="47">
        <v>613</v>
      </c>
      <c r="E144" s="47">
        <v>562</v>
      </c>
    </row>
    <row r="145" spans="1:5" ht="17.25" customHeight="1" x14ac:dyDescent="0.15">
      <c r="A145" s="48" t="s">
        <v>422</v>
      </c>
      <c r="B145" s="49">
        <v>425</v>
      </c>
      <c r="C145" s="47">
        <v>922</v>
      </c>
      <c r="D145" s="47">
        <v>488</v>
      </c>
      <c r="E145" s="47">
        <v>434</v>
      </c>
    </row>
    <row r="146" spans="1:5" ht="17.25" customHeight="1" x14ac:dyDescent="0.15">
      <c r="A146" s="48" t="s">
        <v>423</v>
      </c>
      <c r="B146" s="49">
        <v>321</v>
      </c>
      <c r="C146" s="47">
        <v>728</v>
      </c>
      <c r="D146" s="47">
        <v>366</v>
      </c>
      <c r="E146" s="47">
        <v>362</v>
      </c>
    </row>
    <row r="147" spans="1:5" ht="17.25" customHeight="1" x14ac:dyDescent="0.15">
      <c r="A147" s="48" t="s">
        <v>424</v>
      </c>
      <c r="B147" s="49">
        <v>23</v>
      </c>
      <c r="C147" s="47">
        <v>38</v>
      </c>
      <c r="D147" s="47">
        <v>21</v>
      </c>
      <c r="E147" s="47">
        <v>17</v>
      </c>
    </row>
    <row r="148" spans="1:5" ht="17.25" customHeight="1" x14ac:dyDescent="0.15">
      <c r="A148" s="45" t="s">
        <v>425</v>
      </c>
      <c r="B148" s="49">
        <f>SUM(B149:B152)</f>
        <v>934</v>
      </c>
      <c r="C148" s="47">
        <f t="shared" ref="C148:E148" si="19">SUM(C149:C152)</f>
        <v>1802</v>
      </c>
      <c r="D148" s="47">
        <f t="shared" si="19"/>
        <v>914</v>
      </c>
      <c r="E148" s="47">
        <f t="shared" si="19"/>
        <v>888</v>
      </c>
    </row>
    <row r="149" spans="1:5" ht="17.25" customHeight="1" x14ac:dyDescent="0.15">
      <c r="A149" s="48" t="s">
        <v>426</v>
      </c>
      <c r="B149" s="49">
        <v>221</v>
      </c>
      <c r="C149" s="47">
        <v>421</v>
      </c>
      <c r="D149" s="47">
        <v>210</v>
      </c>
      <c r="E149" s="47">
        <v>211</v>
      </c>
    </row>
    <row r="150" spans="1:5" ht="17.25" customHeight="1" x14ac:dyDescent="0.15">
      <c r="A150" s="48" t="s">
        <v>427</v>
      </c>
      <c r="B150" s="49">
        <v>153</v>
      </c>
      <c r="C150" s="47">
        <v>295</v>
      </c>
      <c r="D150" s="47">
        <v>149</v>
      </c>
      <c r="E150" s="47">
        <v>146</v>
      </c>
    </row>
    <row r="151" spans="1:5" ht="17.25" customHeight="1" x14ac:dyDescent="0.15">
      <c r="A151" s="48" t="s">
        <v>428</v>
      </c>
      <c r="B151" s="49">
        <v>380</v>
      </c>
      <c r="C151" s="47">
        <v>709</v>
      </c>
      <c r="D151" s="47">
        <v>363</v>
      </c>
      <c r="E151" s="47">
        <v>346</v>
      </c>
    </row>
    <row r="152" spans="1:5" ht="17.25" customHeight="1" x14ac:dyDescent="0.15">
      <c r="A152" s="48" t="s">
        <v>429</v>
      </c>
      <c r="B152" s="49">
        <v>180</v>
      </c>
      <c r="C152" s="47">
        <v>377</v>
      </c>
      <c r="D152" s="47">
        <v>192</v>
      </c>
      <c r="E152" s="47">
        <v>185</v>
      </c>
    </row>
    <row r="153" spans="1:5" ht="17.25" customHeight="1" x14ac:dyDescent="0.15">
      <c r="A153" s="45" t="s">
        <v>430</v>
      </c>
      <c r="B153" s="49">
        <f>SUM(B154:B159)</f>
        <v>1696</v>
      </c>
      <c r="C153" s="47">
        <f t="shared" ref="C153:E153" si="20">SUM(C154:C159)</f>
        <v>3295</v>
      </c>
      <c r="D153" s="47">
        <f t="shared" si="20"/>
        <v>1695</v>
      </c>
      <c r="E153" s="47">
        <f t="shared" si="20"/>
        <v>1600</v>
      </c>
    </row>
    <row r="154" spans="1:5" ht="17.25" customHeight="1" x14ac:dyDescent="0.15">
      <c r="A154" s="48" t="s">
        <v>431</v>
      </c>
      <c r="B154" s="49">
        <v>189</v>
      </c>
      <c r="C154" s="47">
        <v>400</v>
      </c>
      <c r="D154" s="47">
        <v>208</v>
      </c>
      <c r="E154" s="47">
        <v>192</v>
      </c>
    </row>
    <row r="155" spans="1:5" ht="17.25" customHeight="1" x14ac:dyDescent="0.15">
      <c r="A155" s="48" t="s">
        <v>432</v>
      </c>
      <c r="B155" s="49">
        <v>193</v>
      </c>
      <c r="C155" s="47">
        <v>382</v>
      </c>
      <c r="D155" s="47">
        <v>175</v>
      </c>
      <c r="E155" s="47">
        <v>207</v>
      </c>
    </row>
    <row r="156" spans="1:5" ht="17.25" customHeight="1" x14ac:dyDescent="0.15">
      <c r="A156" s="48" t="s">
        <v>433</v>
      </c>
      <c r="B156" s="49">
        <v>182</v>
      </c>
      <c r="C156" s="47">
        <v>382</v>
      </c>
      <c r="D156" s="47">
        <v>188</v>
      </c>
      <c r="E156" s="47">
        <v>194</v>
      </c>
    </row>
    <row r="157" spans="1:5" ht="17.25" customHeight="1" x14ac:dyDescent="0.15">
      <c r="A157" s="48" t="s">
        <v>434</v>
      </c>
      <c r="B157" s="49">
        <v>151</v>
      </c>
      <c r="C157" s="47">
        <v>354</v>
      </c>
      <c r="D157" s="47">
        <v>183</v>
      </c>
      <c r="E157" s="47">
        <v>171</v>
      </c>
    </row>
    <row r="158" spans="1:5" ht="17.25" customHeight="1" x14ac:dyDescent="0.15">
      <c r="A158" s="48" t="s">
        <v>435</v>
      </c>
      <c r="B158" s="49">
        <v>413</v>
      </c>
      <c r="C158" s="47">
        <v>746</v>
      </c>
      <c r="D158" s="47">
        <v>389</v>
      </c>
      <c r="E158" s="47">
        <v>357</v>
      </c>
    </row>
    <row r="159" spans="1:5" ht="17.25" customHeight="1" x14ac:dyDescent="0.15">
      <c r="A159" s="48" t="s">
        <v>436</v>
      </c>
      <c r="B159" s="49">
        <v>568</v>
      </c>
      <c r="C159" s="47">
        <v>1031</v>
      </c>
      <c r="D159" s="47">
        <v>552</v>
      </c>
      <c r="E159" s="47">
        <v>479</v>
      </c>
    </row>
    <row r="160" spans="1:5" ht="17.25" customHeight="1" x14ac:dyDescent="0.15">
      <c r="A160" s="45" t="s">
        <v>437</v>
      </c>
      <c r="B160" s="49">
        <f>SUM(B161:B164)</f>
        <v>929</v>
      </c>
      <c r="C160" s="47">
        <f t="shared" ref="C160:E160" si="21">SUM(C161:C164)</f>
        <v>1910</v>
      </c>
      <c r="D160" s="47">
        <f t="shared" si="21"/>
        <v>942</v>
      </c>
      <c r="E160" s="47">
        <f t="shared" si="21"/>
        <v>968</v>
      </c>
    </row>
    <row r="161" spans="1:5" ht="17.25" customHeight="1" x14ac:dyDescent="0.15">
      <c r="A161" s="48" t="s">
        <v>438</v>
      </c>
      <c r="B161" s="49">
        <v>32</v>
      </c>
      <c r="C161" s="47">
        <v>67</v>
      </c>
      <c r="D161" s="47">
        <v>34</v>
      </c>
      <c r="E161" s="47">
        <v>33</v>
      </c>
    </row>
    <row r="162" spans="1:5" ht="17.25" customHeight="1" x14ac:dyDescent="0.15">
      <c r="A162" s="48" t="s">
        <v>439</v>
      </c>
      <c r="B162" s="49">
        <v>308</v>
      </c>
      <c r="C162" s="47">
        <v>617</v>
      </c>
      <c r="D162" s="47">
        <v>302</v>
      </c>
      <c r="E162" s="47">
        <v>315</v>
      </c>
    </row>
    <row r="163" spans="1:5" ht="17.25" customHeight="1" x14ac:dyDescent="0.15">
      <c r="A163" s="48" t="s">
        <v>440</v>
      </c>
      <c r="B163" s="49">
        <v>307</v>
      </c>
      <c r="C163" s="47">
        <v>643</v>
      </c>
      <c r="D163" s="47">
        <v>310</v>
      </c>
      <c r="E163" s="47">
        <v>333</v>
      </c>
    </row>
    <row r="164" spans="1:5" ht="17.25" customHeight="1" x14ac:dyDescent="0.15">
      <c r="A164" s="48" t="s">
        <v>441</v>
      </c>
      <c r="B164" s="49">
        <v>282</v>
      </c>
      <c r="C164" s="47">
        <v>583</v>
      </c>
      <c r="D164" s="47">
        <v>296</v>
      </c>
      <c r="E164" s="47">
        <v>287</v>
      </c>
    </row>
    <row r="165" spans="1:5" ht="17.25" customHeight="1" x14ac:dyDescent="0.15">
      <c r="A165" s="45" t="s">
        <v>442</v>
      </c>
      <c r="B165" s="49">
        <f>SUM(B166:B170)</f>
        <v>1544</v>
      </c>
      <c r="C165" s="47">
        <f t="shared" ref="C165:E165" si="22">SUM(C166:C170)</f>
        <v>3126</v>
      </c>
      <c r="D165" s="47">
        <f t="shared" si="22"/>
        <v>1628</v>
      </c>
      <c r="E165" s="47">
        <f t="shared" si="22"/>
        <v>1498</v>
      </c>
    </row>
    <row r="166" spans="1:5" ht="17.25" customHeight="1" x14ac:dyDescent="0.15">
      <c r="A166" s="48" t="s">
        <v>443</v>
      </c>
      <c r="B166" s="49">
        <v>47</v>
      </c>
      <c r="C166" s="50">
        <v>86</v>
      </c>
      <c r="D166" s="50">
        <v>48</v>
      </c>
      <c r="E166" s="50">
        <v>38</v>
      </c>
    </row>
    <row r="167" spans="1:5" ht="17.25" customHeight="1" x14ac:dyDescent="0.15">
      <c r="A167" s="48" t="s">
        <v>444</v>
      </c>
      <c r="B167" s="49">
        <v>417</v>
      </c>
      <c r="C167" s="50">
        <v>838</v>
      </c>
      <c r="D167" s="50">
        <v>447</v>
      </c>
      <c r="E167" s="50">
        <v>391</v>
      </c>
    </row>
    <row r="168" spans="1:5" ht="17.25" customHeight="1" x14ac:dyDescent="0.15">
      <c r="A168" s="48" t="s">
        <v>445</v>
      </c>
      <c r="B168" s="49">
        <v>362</v>
      </c>
      <c r="C168" s="50">
        <v>743</v>
      </c>
      <c r="D168" s="50">
        <v>377</v>
      </c>
      <c r="E168" s="50">
        <v>366</v>
      </c>
    </row>
    <row r="169" spans="1:5" ht="17.25" customHeight="1" x14ac:dyDescent="0.15">
      <c r="A169" s="48" t="s">
        <v>446</v>
      </c>
      <c r="B169" s="49">
        <v>299</v>
      </c>
      <c r="C169" s="50">
        <v>641</v>
      </c>
      <c r="D169" s="50">
        <v>338</v>
      </c>
      <c r="E169" s="50">
        <v>303</v>
      </c>
    </row>
    <row r="170" spans="1:5" ht="17.25" customHeight="1" x14ac:dyDescent="0.15">
      <c r="A170" s="48" t="s">
        <v>447</v>
      </c>
      <c r="B170" s="49">
        <v>419</v>
      </c>
      <c r="C170" s="47">
        <v>818</v>
      </c>
      <c r="D170" s="47">
        <v>418</v>
      </c>
      <c r="E170" s="47">
        <v>400</v>
      </c>
    </row>
    <row r="171" spans="1:5" ht="17.25" customHeight="1" x14ac:dyDescent="0.15">
      <c r="A171" s="45" t="s">
        <v>448</v>
      </c>
      <c r="B171" s="49">
        <f>SUM(B172:B174)</f>
        <v>329</v>
      </c>
      <c r="C171" s="47">
        <f t="shared" ref="C171:E171" si="23">SUM(C172:C174)</f>
        <v>631</v>
      </c>
      <c r="D171" s="47">
        <f t="shared" si="23"/>
        <v>334</v>
      </c>
      <c r="E171" s="47">
        <f t="shared" si="23"/>
        <v>297</v>
      </c>
    </row>
    <row r="172" spans="1:5" ht="17.25" customHeight="1" x14ac:dyDescent="0.15">
      <c r="A172" s="48" t="s">
        <v>449</v>
      </c>
      <c r="B172" s="49">
        <v>69</v>
      </c>
      <c r="C172" s="47">
        <v>148</v>
      </c>
      <c r="D172" s="47">
        <v>75</v>
      </c>
      <c r="E172" s="47">
        <v>73</v>
      </c>
    </row>
    <row r="173" spans="1:5" ht="17.25" customHeight="1" x14ac:dyDescent="0.15">
      <c r="A173" s="48" t="s">
        <v>450</v>
      </c>
      <c r="B173" s="49">
        <v>5</v>
      </c>
      <c r="C173" s="47">
        <v>8</v>
      </c>
      <c r="D173" s="47">
        <v>4</v>
      </c>
      <c r="E173" s="47">
        <v>4</v>
      </c>
    </row>
    <row r="174" spans="1:5" ht="17.25" customHeight="1" x14ac:dyDescent="0.15">
      <c r="A174" s="48" t="s">
        <v>451</v>
      </c>
      <c r="B174" s="49">
        <v>255</v>
      </c>
      <c r="C174" s="65">
        <v>475</v>
      </c>
      <c r="D174" s="47">
        <v>255</v>
      </c>
      <c r="E174" s="47">
        <v>220</v>
      </c>
    </row>
    <row r="175" spans="1:5" ht="17.25" customHeight="1" x14ac:dyDescent="0.15">
      <c r="A175" s="45" t="s">
        <v>452</v>
      </c>
      <c r="B175" s="49">
        <f>SUM(B176:B186)</f>
        <v>2968</v>
      </c>
      <c r="C175" s="47">
        <f>SUM(C176:C186)</f>
        <v>6375</v>
      </c>
      <c r="D175" s="47">
        <f>SUM(D176:D186)</f>
        <v>3201</v>
      </c>
      <c r="E175" s="47">
        <f>SUM(E176:E186)</f>
        <v>3174</v>
      </c>
    </row>
    <row r="176" spans="1:5" ht="17.25" customHeight="1" x14ac:dyDescent="0.15">
      <c r="A176" s="48" t="s">
        <v>453</v>
      </c>
      <c r="B176" s="49">
        <v>762</v>
      </c>
      <c r="C176" s="47">
        <v>1432</v>
      </c>
      <c r="D176" s="47">
        <v>735</v>
      </c>
      <c r="E176" s="47">
        <v>697</v>
      </c>
    </row>
    <row r="177" spans="1:5" ht="17.25" customHeight="1" x14ac:dyDescent="0.15">
      <c r="A177" s="48" t="s">
        <v>454</v>
      </c>
      <c r="B177" s="49">
        <v>358</v>
      </c>
      <c r="C177" s="47">
        <v>787</v>
      </c>
      <c r="D177" s="47">
        <v>395</v>
      </c>
      <c r="E177" s="47">
        <v>392</v>
      </c>
    </row>
    <row r="178" spans="1:5" ht="17.25" customHeight="1" x14ac:dyDescent="0.15">
      <c r="A178" s="48" t="s">
        <v>455</v>
      </c>
      <c r="B178" s="49">
        <v>399</v>
      </c>
      <c r="C178" s="47">
        <v>796</v>
      </c>
      <c r="D178" s="47">
        <v>420</v>
      </c>
      <c r="E178" s="47">
        <v>376</v>
      </c>
    </row>
    <row r="179" spans="1:5" ht="17.25" customHeight="1" x14ac:dyDescent="0.15">
      <c r="A179" s="48" t="s">
        <v>456</v>
      </c>
      <c r="B179" s="49">
        <v>629</v>
      </c>
      <c r="C179" s="47">
        <v>1575</v>
      </c>
      <c r="D179" s="47">
        <v>785</v>
      </c>
      <c r="E179" s="47">
        <v>790</v>
      </c>
    </row>
    <row r="180" spans="1:5" ht="17.25" customHeight="1" x14ac:dyDescent="0.15">
      <c r="A180" s="57" t="s">
        <v>457</v>
      </c>
      <c r="B180" s="53">
        <v>478</v>
      </c>
      <c r="C180" s="54">
        <v>983</v>
      </c>
      <c r="D180" s="54">
        <v>477</v>
      </c>
      <c r="E180" s="54">
        <v>506</v>
      </c>
    </row>
    <row r="181" spans="1:5" ht="25.5" customHeight="1" x14ac:dyDescent="0.15"/>
    <row r="182" spans="1:5" ht="15" customHeight="1" x14ac:dyDescent="0.15">
      <c r="A182" s="58" t="s">
        <v>458</v>
      </c>
      <c r="B182" s="59"/>
      <c r="C182" s="59"/>
      <c r="D182" s="59"/>
      <c r="E182" s="59"/>
    </row>
    <row r="183" spans="1:5" ht="15" customHeight="1" x14ac:dyDescent="0.15">
      <c r="A183" s="60" t="s">
        <v>2</v>
      </c>
      <c r="B183" s="61" t="s">
        <v>3</v>
      </c>
      <c r="C183" s="62" t="s">
        <v>4</v>
      </c>
      <c r="D183" s="63"/>
      <c r="E183" s="63"/>
    </row>
    <row r="184" spans="1:5" ht="15" customHeight="1" x14ac:dyDescent="0.15">
      <c r="A184" s="41"/>
      <c r="B184" s="42"/>
      <c r="C184" s="43" t="s">
        <v>5</v>
      </c>
      <c r="D184" s="43" t="s">
        <v>6</v>
      </c>
      <c r="E184" s="44" t="s">
        <v>7</v>
      </c>
    </row>
    <row r="185" spans="1:5" ht="17.25" customHeight="1" x14ac:dyDescent="0.15">
      <c r="A185" s="48" t="s">
        <v>459</v>
      </c>
      <c r="B185" s="49">
        <v>212</v>
      </c>
      <c r="C185" s="47">
        <v>513</v>
      </c>
      <c r="D185" s="47">
        <v>258</v>
      </c>
      <c r="E185" s="47">
        <v>255</v>
      </c>
    </row>
    <row r="186" spans="1:5" ht="17.25" customHeight="1" x14ac:dyDescent="0.15">
      <c r="A186" s="48" t="s">
        <v>460</v>
      </c>
      <c r="B186" s="49">
        <v>130</v>
      </c>
      <c r="C186" s="47">
        <v>289</v>
      </c>
      <c r="D186" s="47">
        <v>131</v>
      </c>
      <c r="E186" s="47">
        <v>158</v>
      </c>
    </row>
    <row r="187" spans="1:5" ht="17.25" customHeight="1" x14ac:dyDescent="0.15">
      <c r="A187" s="45" t="s">
        <v>461</v>
      </c>
      <c r="B187" s="49">
        <f>SUM(B188:B192)</f>
        <v>2577</v>
      </c>
      <c r="C187" s="47">
        <f t="shared" ref="C187:E187" si="24">SUM(C188:C192)</f>
        <v>5463</v>
      </c>
      <c r="D187" s="47">
        <f t="shared" si="24"/>
        <v>2772</v>
      </c>
      <c r="E187" s="47">
        <f t="shared" si="24"/>
        <v>2691</v>
      </c>
    </row>
    <row r="188" spans="1:5" ht="17.25" customHeight="1" x14ac:dyDescent="0.15">
      <c r="A188" s="48" t="s">
        <v>462</v>
      </c>
      <c r="B188" s="49">
        <v>435</v>
      </c>
      <c r="C188" s="47">
        <v>1011</v>
      </c>
      <c r="D188" s="47">
        <v>524</v>
      </c>
      <c r="E188" s="47">
        <v>487</v>
      </c>
    </row>
    <row r="189" spans="1:5" ht="17.25" customHeight="1" x14ac:dyDescent="0.15">
      <c r="A189" s="48" t="s">
        <v>463</v>
      </c>
      <c r="B189" s="49">
        <v>676</v>
      </c>
      <c r="C189" s="47">
        <v>1394</v>
      </c>
      <c r="D189" s="47">
        <v>641</v>
      </c>
      <c r="E189" s="47">
        <v>753</v>
      </c>
    </row>
    <row r="190" spans="1:5" ht="17.25" customHeight="1" x14ac:dyDescent="0.15">
      <c r="A190" s="48" t="s">
        <v>464</v>
      </c>
      <c r="B190" s="49">
        <v>517</v>
      </c>
      <c r="C190" s="47">
        <v>1012</v>
      </c>
      <c r="D190" s="47">
        <v>536</v>
      </c>
      <c r="E190" s="47">
        <v>476</v>
      </c>
    </row>
    <row r="191" spans="1:5" ht="17.25" customHeight="1" x14ac:dyDescent="0.15">
      <c r="A191" s="48" t="s">
        <v>465</v>
      </c>
      <c r="B191" s="49">
        <v>313</v>
      </c>
      <c r="C191" s="47">
        <v>627</v>
      </c>
      <c r="D191" s="47">
        <v>297</v>
      </c>
      <c r="E191" s="47">
        <v>330</v>
      </c>
    </row>
    <row r="192" spans="1:5" ht="17.25" customHeight="1" x14ac:dyDescent="0.15">
      <c r="A192" s="48" t="s">
        <v>466</v>
      </c>
      <c r="B192" s="49">
        <v>636</v>
      </c>
      <c r="C192" s="47">
        <v>1419</v>
      </c>
      <c r="D192" s="47">
        <v>774</v>
      </c>
      <c r="E192" s="47">
        <v>645</v>
      </c>
    </row>
    <row r="193" spans="1:5" ht="17.25" customHeight="1" x14ac:dyDescent="0.15">
      <c r="A193" s="45" t="s">
        <v>467</v>
      </c>
      <c r="B193" s="49">
        <f>SUM(B194:B201)</f>
        <v>2937</v>
      </c>
      <c r="C193" s="47">
        <f>SUM(C194:C201)</f>
        <v>6144</v>
      </c>
      <c r="D193" s="47">
        <f>SUM(D194:D201)</f>
        <v>3048</v>
      </c>
      <c r="E193" s="47">
        <f>SUM(E194:E201)</f>
        <v>3096</v>
      </c>
    </row>
    <row r="194" spans="1:5" ht="17.25" customHeight="1" x14ac:dyDescent="0.15">
      <c r="A194" s="48" t="s">
        <v>468</v>
      </c>
      <c r="B194" s="49">
        <v>434</v>
      </c>
      <c r="C194" s="47">
        <v>879</v>
      </c>
      <c r="D194" s="47">
        <v>451</v>
      </c>
      <c r="E194" s="47">
        <v>428</v>
      </c>
    </row>
    <row r="195" spans="1:5" ht="17.25" customHeight="1" x14ac:dyDescent="0.15">
      <c r="A195" s="48" t="s">
        <v>469</v>
      </c>
      <c r="B195" s="49">
        <v>797</v>
      </c>
      <c r="C195" s="47">
        <v>1635</v>
      </c>
      <c r="D195" s="47">
        <v>781</v>
      </c>
      <c r="E195" s="47">
        <v>854</v>
      </c>
    </row>
    <row r="196" spans="1:5" ht="17.25" customHeight="1" x14ac:dyDescent="0.15">
      <c r="A196" s="48" t="s">
        <v>470</v>
      </c>
      <c r="B196" s="49">
        <v>289</v>
      </c>
      <c r="C196" s="47">
        <v>630</v>
      </c>
      <c r="D196" s="47">
        <v>314</v>
      </c>
      <c r="E196" s="47">
        <v>316</v>
      </c>
    </row>
    <row r="197" spans="1:5" ht="17.25" customHeight="1" x14ac:dyDescent="0.15">
      <c r="A197" s="48" t="s">
        <v>471</v>
      </c>
      <c r="B197" s="49">
        <v>444</v>
      </c>
      <c r="C197" s="47">
        <v>906</v>
      </c>
      <c r="D197" s="47">
        <v>443</v>
      </c>
      <c r="E197" s="47">
        <v>463</v>
      </c>
    </row>
    <row r="198" spans="1:5" ht="17.25" customHeight="1" x14ac:dyDescent="0.15">
      <c r="A198" s="48" t="s">
        <v>472</v>
      </c>
      <c r="B198" s="49">
        <v>290</v>
      </c>
      <c r="C198" s="47">
        <v>625</v>
      </c>
      <c r="D198" s="47">
        <v>315</v>
      </c>
      <c r="E198" s="47">
        <v>310</v>
      </c>
    </row>
    <row r="199" spans="1:5" ht="17.25" customHeight="1" x14ac:dyDescent="0.15">
      <c r="A199" s="48" t="s">
        <v>473</v>
      </c>
      <c r="B199" s="49">
        <v>365</v>
      </c>
      <c r="C199" s="47">
        <v>771</v>
      </c>
      <c r="D199" s="47">
        <v>383</v>
      </c>
      <c r="E199" s="47">
        <v>388</v>
      </c>
    </row>
    <row r="200" spans="1:5" ht="17.25" customHeight="1" x14ac:dyDescent="0.15">
      <c r="A200" s="48" t="s">
        <v>474</v>
      </c>
      <c r="B200" s="49">
        <v>318</v>
      </c>
      <c r="C200" s="47">
        <v>698</v>
      </c>
      <c r="D200" s="47">
        <v>361</v>
      </c>
      <c r="E200" s="47">
        <v>337</v>
      </c>
    </row>
    <row r="201" spans="1:5" ht="17.25" customHeight="1" x14ac:dyDescent="0.15">
      <c r="A201" s="48" t="s">
        <v>475</v>
      </c>
      <c r="B201" s="49" t="s">
        <v>299</v>
      </c>
      <c r="C201" s="47" t="s">
        <v>299</v>
      </c>
      <c r="D201" s="47" t="s">
        <v>299</v>
      </c>
      <c r="E201" s="47" t="s">
        <v>299</v>
      </c>
    </row>
    <row r="202" spans="1:5" ht="17.25" customHeight="1" x14ac:dyDescent="0.15">
      <c r="A202" s="45" t="s">
        <v>476</v>
      </c>
      <c r="B202" s="49">
        <f>SUM(B203:B206)</f>
        <v>2817</v>
      </c>
      <c r="C202" s="47">
        <f t="shared" ref="C202:E202" si="25">SUM(C203:C206)</f>
        <v>6287</v>
      </c>
      <c r="D202" s="47">
        <f t="shared" si="25"/>
        <v>3111</v>
      </c>
      <c r="E202" s="47">
        <f t="shared" si="25"/>
        <v>3176</v>
      </c>
    </row>
    <row r="203" spans="1:5" ht="17.25" customHeight="1" x14ac:dyDescent="0.15">
      <c r="A203" s="48" t="s">
        <v>477</v>
      </c>
      <c r="B203" s="49">
        <v>665</v>
      </c>
      <c r="C203" s="47">
        <v>1492</v>
      </c>
      <c r="D203" s="47">
        <v>747</v>
      </c>
      <c r="E203" s="47">
        <v>745</v>
      </c>
    </row>
    <row r="204" spans="1:5" ht="17.25" customHeight="1" x14ac:dyDescent="0.15">
      <c r="A204" s="48" t="s">
        <v>478</v>
      </c>
      <c r="B204" s="49">
        <v>872</v>
      </c>
      <c r="C204" s="47">
        <v>2000</v>
      </c>
      <c r="D204" s="47">
        <v>999</v>
      </c>
      <c r="E204" s="47">
        <v>1001</v>
      </c>
    </row>
    <row r="205" spans="1:5" ht="17.25" customHeight="1" x14ac:dyDescent="0.15">
      <c r="A205" s="48" t="s">
        <v>479</v>
      </c>
      <c r="B205" s="49">
        <v>724</v>
      </c>
      <c r="C205" s="47">
        <v>1543</v>
      </c>
      <c r="D205" s="47">
        <v>761</v>
      </c>
      <c r="E205" s="47">
        <v>782</v>
      </c>
    </row>
    <row r="206" spans="1:5" ht="17.25" customHeight="1" x14ac:dyDescent="0.15">
      <c r="A206" s="48" t="s">
        <v>480</v>
      </c>
      <c r="B206" s="49">
        <v>556</v>
      </c>
      <c r="C206" s="47">
        <v>1252</v>
      </c>
      <c r="D206" s="47">
        <v>604</v>
      </c>
      <c r="E206" s="47">
        <v>648</v>
      </c>
    </row>
    <row r="207" spans="1:5" ht="17.25" customHeight="1" x14ac:dyDescent="0.15">
      <c r="A207" s="45" t="s">
        <v>481</v>
      </c>
      <c r="B207" s="49">
        <f>SUM(B208:B211)</f>
        <v>1708</v>
      </c>
      <c r="C207" s="47">
        <f t="shared" ref="C207:E207" si="26">SUM(C208:C211)</f>
        <v>3533</v>
      </c>
      <c r="D207" s="47">
        <f t="shared" si="26"/>
        <v>1695</v>
      </c>
      <c r="E207" s="47">
        <f t="shared" si="26"/>
        <v>1838</v>
      </c>
    </row>
    <row r="208" spans="1:5" ht="17.25" customHeight="1" x14ac:dyDescent="0.15">
      <c r="A208" s="48" t="s">
        <v>482</v>
      </c>
      <c r="B208" s="49">
        <v>514</v>
      </c>
      <c r="C208" s="47">
        <v>955</v>
      </c>
      <c r="D208" s="47">
        <v>459</v>
      </c>
      <c r="E208" s="47">
        <v>496</v>
      </c>
    </row>
    <row r="209" spans="1:5" ht="17.25" customHeight="1" x14ac:dyDescent="0.15">
      <c r="A209" s="48" t="s">
        <v>483</v>
      </c>
      <c r="B209" s="49">
        <v>313</v>
      </c>
      <c r="C209" s="47">
        <v>738</v>
      </c>
      <c r="D209" s="47">
        <v>375</v>
      </c>
      <c r="E209" s="47">
        <v>363</v>
      </c>
    </row>
    <row r="210" spans="1:5" ht="17.25" customHeight="1" x14ac:dyDescent="0.15">
      <c r="A210" s="48" t="s">
        <v>484</v>
      </c>
      <c r="B210" s="49">
        <v>580</v>
      </c>
      <c r="C210" s="47">
        <v>1232</v>
      </c>
      <c r="D210" s="47">
        <v>573</v>
      </c>
      <c r="E210" s="47">
        <v>659</v>
      </c>
    </row>
    <row r="211" spans="1:5" ht="17.25" customHeight="1" x14ac:dyDescent="0.15">
      <c r="A211" s="48" t="s">
        <v>485</v>
      </c>
      <c r="B211" s="49">
        <v>301</v>
      </c>
      <c r="C211" s="47">
        <v>608</v>
      </c>
      <c r="D211" s="47">
        <v>288</v>
      </c>
      <c r="E211" s="47">
        <v>320</v>
      </c>
    </row>
    <row r="212" spans="1:5" ht="17.25" customHeight="1" x14ac:dyDescent="0.15">
      <c r="A212" s="45" t="s">
        <v>486</v>
      </c>
      <c r="B212" s="49">
        <f>SUM(B213:B218)</f>
        <v>1989</v>
      </c>
      <c r="C212" s="47">
        <f>SUM(C213:C218)</f>
        <v>4279</v>
      </c>
      <c r="D212" s="47">
        <f>SUM(D213:D218)</f>
        <v>2157</v>
      </c>
      <c r="E212" s="47">
        <f>SUM(E213:E218)</f>
        <v>2122</v>
      </c>
    </row>
    <row r="213" spans="1:5" ht="17.25" customHeight="1" x14ac:dyDescent="0.15">
      <c r="A213" s="48" t="s">
        <v>487</v>
      </c>
      <c r="B213" s="49">
        <v>525</v>
      </c>
      <c r="C213" s="47">
        <v>1149</v>
      </c>
      <c r="D213" s="47">
        <v>571</v>
      </c>
      <c r="E213" s="47">
        <v>578</v>
      </c>
    </row>
    <row r="214" spans="1:5" ht="17.25" customHeight="1" x14ac:dyDescent="0.15">
      <c r="A214" s="48" t="s">
        <v>488</v>
      </c>
      <c r="B214" s="49">
        <v>702</v>
      </c>
      <c r="C214" s="47">
        <v>1521</v>
      </c>
      <c r="D214" s="47">
        <v>742</v>
      </c>
      <c r="E214" s="47">
        <v>779</v>
      </c>
    </row>
    <row r="215" spans="1:5" ht="17.25" customHeight="1" x14ac:dyDescent="0.15">
      <c r="A215" s="48" t="s">
        <v>489</v>
      </c>
      <c r="B215" s="49">
        <v>220</v>
      </c>
      <c r="C215" s="47">
        <v>457</v>
      </c>
      <c r="D215" s="47">
        <v>233</v>
      </c>
      <c r="E215" s="47">
        <v>224</v>
      </c>
    </row>
    <row r="216" spans="1:5" ht="17.25" customHeight="1" x14ac:dyDescent="0.15">
      <c r="A216" s="48" t="s">
        <v>490</v>
      </c>
      <c r="B216" s="49">
        <v>274</v>
      </c>
      <c r="C216" s="47">
        <v>561</v>
      </c>
      <c r="D216" s="47">
        <v>291</v>
      </c>
      <c r="E216" s="47">
        <v>270</v>
      </c>
    </row>
    <row r="217" spans="1:5" ht="17.25" customHeight="1" x14ac:dyDescent="0.15">
      <c r="A217" s="48" t="s">
        <v>491</v>
      </c>
      <c r="B217" s="49">
        <v>268</v>
      </c>
      <c r="C217" s="47">
        <v>591</v>
      </c>
      <c r="D217" s="47">
        <v>320</v>
      </c>
      <c r="E217" s="47">
        <v>271</v>
      </c>
    </row>
    <row r="218" spans="1:5" ht="17.25" customHeight="1" x14ac:dyDescent="0.15">
      <c r="A218" s="48" t="s">
        <v>492</v>
      </c>
      <c r="B218" s="49" t="s">
        <v>299</v>
      </c>
      <c r="C218" s="47" t="s">
        <v>299</v>
      </c>
      <c r="D218" s="47" t="s">
        <v>299</v>
      </c>
      <c r="E218" s="47" t="s">
        <v>299</v>
      </c>
    </row>
    <row r="219" spans="1:5" ht="17.25" customHeight="1" x14ac:dyDescent="0.15">
      <c r="A219" s="45" t="s">
        <v>493</v>
      </c>
      <c r="B219" s="49">
        <f>SUM(B220:B221)</f>
        <v>1503</v>
      </c>
      <c r="C219" s="47">
        <f t="shared" ref="C219:D219" si="27">SUM(C220:C221)</f>
        <v>3250</v>
      </c>
      <c r="D219" s="47">
        <f t="shared" si="27"/>
        <v>1662</v>
      </c>
      <c r="E219" s="47">
        <f>SUM(E220:E221)</f>
        <v>1588</v>
      </c>
    </row>
    <row r="220" spans="1:5" ht="17.25" customHeight="1" x14ac:dyDescent="0.15">
      <c r="A220" s="48" t="s">
        <v>494</v>
      </c>
      <c r="B220" s="49">
        <v>604</v>
      </c>
      <c r="C220" s="47">
        <v>1372</v>
      </c>
      <c r="D220" s="47">
        <v>699</v>
      </c>
      <c r="E220" s="47">
        <v>673</v>
      </c>
    </row>
    <row r="221" spans="1:5" ht="17.25" customHeight="1" x14ac:dyDescent="0.15">
      <c r="A221" s="48" t="s">
        <v>495</v>
      </c>
      <c r="B221" s="49">
        <v>899</v>
      </c>
      <c r="C221" s="47">
        <v>1878</v>
      </c>
      <c r="D221" s="47">
        <v>963</v>
      </c>
      <c r="E221" s="47">
        <v>915</v>
      </c>
    </row>
    <row r="222" spans="1:5" ht="17.25" customHeight="1" x14ac:dyDescent="0.15">
      <c r="A222" s="45" t="s">
        <v>171</v>
      </c>
      <c r="B222" s="49">
        <f>SUM(B223:B224)</f>
        <v>635</v>
      </c>
      <c r="C222" s="47">
        <f t="shared" ref="C222:E222" si="28">SUM(C223:C224)</f>
        <v>1389</v>
      </c>
      <c r="D222" s="47">
        <f t="shared" si="28"/>
        <v>670</v>
      </c>
      <c r="E222" s="47">
        <f t="shared" si="28"/>
        <v>719</v>
      </c>
    </row>
    <row r="223" spans="1:5" ht="17.25" customHeight="1" x14ac:dyDescent="0.15">
      <c r="A223" s="48" t="s">
        <v>496</v>
      </c>
      <c r="B223" s="49">
        <v>347</v>
      </c>
      <c r="C223" s="50">
        <v>752</v>
      </c>
      <c r="D223" s="50">
        <v>372</v>
      </c>
      <c r="E223" s="50">
        <v>380</v>
      </c>
    </row>
    <row r="224" spans="1:5" ht="17.25" customHeight="1" x14ac:dyDescent="0.15">
      <c r="A224" s="48" t="s">
        <v>497</v>
      </c>
      <c r="B224" s="49">
        <v>288</v>
      </c>
      <c r="C224" s="50">
        <v>637</v>
      </c>
      <c r="D224" s="50">
        <v>298</v>
      </c>
      <c r="E224" s="50">
        <v>339</v>
      </c>
    </row>
    <row r="225" spans="1:5" ht="17.25" customHeight="1" x14ac:dyDescent="0.15">
      <c r="A225" s="52" t="s">
        <v>498</v>
      </c>
      <c r="B225" s="53">
        <f>SUM(B230:B231)</f>
        <v>772</v>
      </c>
      <c r="C225" s="54">
        <f t="shared" ref="C225:D225" si="29">SUM(C230:C231)</f>
        <v>1732</v>
      </c>
      <c r="D225" s="54">
        <f t="shared" si="29"/>
        <v>845</v>
      </c>
      <c r="E225" s="54">
        <f>SUM(E230:E231)</f>
        <v>887</v>
      </c>
    </row>
    <row r="226" spans="1:5" ht="25.5" customHeight="1" x14ac:dyDescent="0.15">
      <c r="A226" s="67"/>
      <c r="B226" s="68"/>
      <c r="C226" s="68"/>
      <c r="D226" s="68"/>
      <c r="E226" s="68"/>
    </row>
    <row r="227" spans="1:5" ht="15" customHeight="1" x14ac:dyDescent="0.15">
      <c r="A227" s="58" t="s">
        <v>499</v>
      </c>
      <c r="B227" s="59"/>
      <c r="C227" s="59"/>
      <c r="D227" s="59"/>
      <c r="E227" s="59"/>
    </row>
    <row r="228" spans="1:5" ht="15" customHeight="1" x14ac:dyDescent="0.15">
      <c r="A228" s="60" t="s">
        <v>2</v>
      </c>
      <c r="B228" s="61" t="s">
        <v>3</v>
      </c>
      <c r="C228" s="62" t="s">
        <v>4</v>
      </c>
      <c r="D228" s="63"/>
      <c r="E228" s="63"/>
    </row>
    <row r="229" spans="1:5" ht="15" customHeight="1" x14ac:dyDescent="0.15">
      <c r="A229" s="41"/>
      <c r="B229" s="42"/>
      <c r="C229" s="43" t="s">
        <v>5</v>
      </c>
      <c r="D229" s="43" t="s">
        <v>6</v>
      </c>
      <c r="E229" s="44" t="s">
        <v>7</v>
      </c>
    </row>
    <row r="230" spans="1:5" ht="17.25" customHeight="1" x14ac:dyDescent="0.15">
      <c r="A230" s="48" t="s">
        <v>500</v>
      </c>
      <c r="B230" s="49">
        <v>367</v>
      </c>
      <c r="C230" s="47">
        <v>825</v>
      </c>
      <c r="D230" s="47">
        <v>399</v>
      </c>
      <c r="E230" s="47">
        <v>426</v>
      </c>
    </row>
    <row r="231" spans="1:5" ht="17.25" customHeight="1" x14ac:dyDescent="0.15">
      <c r="A231" s="48" t="s">
        <v>501</v>
      </c>
      <c r="B231" s="49">
        <v>405</v>
      </c>
      <c r="C231" s="47">
        <v>907</v>
      </c>
      <c r="D231" s="47">
        <v>446</v>
      </c>
      <c r="E231" s="47">
        <v>461</v>
      </c>
    </row>
    <row r="232" spans="1:5" ht="17.25" customHeight="1" x14ac:dyDescent="0.15">
      <c r="A232" s="45" t="s">
        <v>502</v>
      </c>
      <c r="B232" s="49">
        <f>SUM(B233:B235)</f>
        <v>839</v>
      </c>
      <c r="C232" s="47">
        <f t="shared" ref="C232:E232" si="30">SUM(C233:C235)</f>
        <v>1859</v>
      </c>
      <c r="D232" s="47">
        <f t="shared" si="30"/>
        <v>907</v>
      </c>
      <c r="E232" s="47">
        <f t="shared" si="30"/>
        <v>952</v>
      </c>
    </row>
    <row r="233" spans="1:5" ht="17.25" customHeight="1" x14ac:dyDescent="0.15">
      <c r="A233" s="48" t="s">
        <v>503</v>
      </c>
      <c r="B233" s="49">
        <v>136</v>
      </c>
      <c r="C233" s="47">
        <v>299</v>
      </c>
      <c r="D233" s="47">
        <v>149</v>
      </c>
      <c r="E233" s="47">
        <v>150</v>
      </c>
    </row>
    <row r="234" spans="1:5" ht="17.25" customHeight="1" x14ac:dyDescent="0.15">
      <c r="A234" s="48" t="s">
        <v>504</v>
      </c>
      <c r="B234" s="49">
        <v>358</v>
      </c>
      <c r="C234" s="47">
        <v>783</v>
      </c>
      <c r="D234" s="47">
        <v>365</v>
      </c>
      <c r="E234" s="47">
        <v>418</v>
      </c>
    </row>
    <row r="235" spans="1:5" ht="17.25" customHeight="1" x14ac:dyDescent="0.15">
      <c r="A235" s="48" t="s">
        <v>505</v>
      </c>
      <c r="B235" s="49">
        <v>345</v>
      </c>
      <c r="C235" s="65">
        <v>777</v>
      </c>
      <c r="D235" s="47">
        <v>393</v>
      </c>
      <c r="E235" s="47">
        <v>384</v>
      </c>
    </row>
    <row r="236" spans="1:5" ht="17.25" customHeight="1" x14ac:dyDescent="0.15">
      <c r="A236" s="45" t="s">
        <v>506</v>
      </c>
      <c r="B236" s="49">
        <f>SUM(B237:B238)</f>
        <v>620</v>
      </c>
      <c r="C236" s="47">
        <f t="shared" ref="C236:E236" si="31">SUM(C237:C238)</f>
        <v>1390</v>
      </c>
      <c r="D236" s="47">
        <f t="shared" si="31"/>
        <v>686</v>
      </c>
      <c r="E236" s="47">
        <f t="shared" si="31"/>
        <v>704</v>
      </c>
    </row>
    <row r="237" spans="1:5" ht="17.25" customHeight="1" x14ac:dyDescent="0.15">
      <c r="A237" s="48" t="s">
        <v>507</v>
      </c>
      <c r="B237" s="49">
        <v>335</v>
      </c>
      <c r="C237" s="47">
        <v>772</v>
      </c>
      <c r="D237" s="47">
        <v>382</v>
      </c>
      <c r="E237" s="47">
        <v>390</v>
      </c>
    </row>
    <row r="238" spans="1:5" ht="17.25" customHeight="1" x14ac:dyDescent="0.15">
      <c r="A238" s="48" t="s">
        <v>508</v>
      </c>
      <c r="B238" s="49">
        <v>285</v>
      </c>
      <c r="C238" s="47">
        <v>618</v>
      </c>
      <c r="D238" s="47">
        <v>304</v>
      </c>
      <c r="E238" s="47">
        <v>314</v>
      </c>
    </row>
    <row r="239" spans="1:5" ht="17.25" customHeight="1" x14ac:dyDescent="0.15">
      <c r="A239" s="56" t="s">
        <v>509</v>
      </c>
      <c r="B239" s="49">
        <f>SUM(B240:B246)</f>
        <v>4198</v>
      </c>
      <c r="C239" s="47">
        <f t="shared" ref="C239:E239" si="32">SUM(C240:C246)</f>
        <v>8987</v>
      </c>
      <c r="D239" s="47">
        <f t="shared" si="32"/>
        <v>4502</v>
      </c>
      <c r="E239" s="47">
        <f t="shared" si="32"/>
        <v>4485</v>
      </c>
    </row>
    <row r="240" spans="1:5" ht="17.25" customHeight="1" x14ac:dyDescent="0.15">
      <c r="A240" s="48" t="s">
        <v>510</v>
      </c>
      <c r="B240" s="49">
        <v>475</v>
      </c>
      <c r="C240" s="47">
        <v>982</v>
      </c>
      <c r="D240" s="47">
        <v>475</v>
      </c>
      <c r="E240" s="47">
        <v>507</v>
      </c>
    </row>
    <row r="241" spans="1:6" ht="17.25" customHeight="1" x14ac:dyDescent="0.15">
      <c r="A241" s="48" t="s">
        <v>511</v>
      </c>
      <c r="B241" s="49">
        <v>881</v>
      </c>
      <c r="C241" s="47">
        <v>1900</v>
      </c>
      <c r="D241" s="47">
        <v>1000</v>
      </c>
      <c r="E241" s="47">
        <v>900</v>
      </c>
    </row>
    <row r="242" spans="1:6" ht="17.25" customHeight="1" x14ac:dyDescent="0.15">
      <c r="A242" s="48" t="s">
        <v>512</v>
      </c>
      <c r="B242" s="49">
        <v>868</v>
      </c>
      <c r="C242" s="47">
        <v>1824</v>
      </c>
      <c r="D242" s="47">
        <v>857</v>
      </c>
      <c r="E242" s="47">
        <v>967</v>
      </c>
    </row>
    <row r="243" spans="1:6" ht="17.25" customHeight="1" x14ac:dyDescent="0.15">
      <c r="A243" s="48" t="s">
        <v>513</v>
      </c>
      <c r="B243" s="49">
        <v>325</v>
      </c>
      <c r="C243" s="47">
        <v>657</v>
      </c>
      <c r="D243" s="47">
        <v>324</v>
      </c>
      <c r="E243" s="47">
        <v>333</v>
      </c>
    </row>
    <row r="244" spans="1:6" ht="17.25" customHeight="1" x14ac:dyDescent="0.15">
      <c r="A244" s="48" t="s">
        <v>514</v>
      </c>
      <c r="B244" s="49">
        <v>673</v>
      </c>
      <c r="C244" s="47">
        <v>1490</v>
      </c>
      <c r="D244" s="47">
        <v>758</v>
      </c>
      <c r="E244" s="47">
        <v>732</v>
      </c>
    </row>
    <row r="245" spans="1:6" ht="17.25" customHeight="1" x14ac:dyDescent="0.15">
      <c r="A245" s="48" t="s">
        <v>515</v>
      </c>
      <c r="B245" s="49">
        <v>638</v>
      </c>
      <c r="C245" s="47">
        <v>1383</v>
      </c>
      <c r="D245" s="47">
        <v>715</v>
      </c>
      <c r="E245" s="47">
        <v>668</v>
      </c>
      <c r="F245" s="64"/>
    </row>
    <row r="246" spans="1:6" ht="17.25" customHeight="1" x14ac:dyDescent="0.15">
      <c r="A246" s="48" t="s">
        <v>516</v>
      </c>
      <c r="B246" s="49">
        <v>338</v>
      </c>
      <c r="C246" s="47">
        <v>751</v>
      </c>
      <c r="D246" s="47">
        <v>373</v>
      </c>
      <c r="E246" s="47">
        <v>378</v>
      </c>
    </row>
    <row r="247" spans="1:6" ht="17.25" customHeight="1" x14ac:dyDescent="0.15">
      <c r="A247" s="45" t="s">
        <v>517</v>
      </c>
      <c r="B247" s="49">
        <f>SUM(B248:B254)</f>
        <v>2857</v>
      </c>
      <c r="C247" s="47">
        <f t="shared" ref="C247:E247" si="33">SUM(C248:C254)</f>
        <v>5325</v>
      </c>
      <c r="D247" s="47">
        <f t="shared" si="33"/>
        <v>2891</v>
      </c>
      <c r="E247" s="47">
        <f t="shared" si="33"/>
        <v>2434</v>
      </c>
    </row>
    <row r="248" spans="1:6" ht="17.25" customHeight="1" x14ac:dyDescent="0.15">
      <c r="A248" s="48" t="s">
        <v>518</v>
      </c>
      <c r="B248" s="49">
        <v>636</v>
      </c>
      <c r="C248" s="47">
        <v>1139</v>
      </c>
      <c r="D248" s="47">
        <v>624</v>
      </c>
      <c r="E248" s="47">
        <v>515</v>
      </c>
    </row>
    <row r="249" spans="1:6" ht="17.25" customHeight="1" x14ac:dyDescent="0.15">
      <c r="A249" s="48" t="s">
        <v>519</v>
      </c>
      <c r="B249" s="49">
        <v>449</v>
      </c>
      <c r="C249" s="47">
        <v>881</v>
      </c>
      <c r="D249" s="47">
        <v>448</v>
      </c>
      <c r="E249" s="47">
        <v>433</v>
      </c>
    </row>
    <row r="250" spans="1:6" ht="17.25" customHeight="1" x14ac:dyDescent="0.15">
      <c r="A250" s="48" t="s">
        <v>520</v>
      </c>
      <c r="B250" s="49">
        <v>497</v>
      </c>
      <c r="C250" s="47">
        <v>993</v>
      </c>
      <c r="D250" s="47">
        <v>536</v>
      </c>
      <c r="E250" s="47">
        <v>457</v>
      </c>
    </row>
    <row r="251" spans="1:6" ht="17.25" customHeight="1" x14ac:dyDescent="0.15">
      <c r="A251" s="48" t="s">
        <v>521</v>
      </c>
      <c r="B251" s="49">
        <v>595</v>
      </c>
      <c r="C251" s="47">
        <v>1151</v>
      </c>
      <c r="D251" s="47">
        <v>633</v>
      </c>
      <c r="E251" s="47">
        <v>518</v>
      </c>
    </row>
    <row r="252" spans="1:6" ht="17.25" customHeight="1" x14ac:dyDescent="0.15">
      <c r="A252" s="48" t="s">
        <v>522</v>
      </c>
      <c r="B252" s="49">
        <v>13</v>
      </c>
      <c r="C252" s="47">
        <v>23</v>
      </c>
      <c r="D252" s="47">
        <v>13</v>
      </c>
      <c r="E252" s="47">
        <v>10</v>
      </c>
    </row>
    <row r="253" spans="1:6" ht="17.25" customHeight="1" x14ac:dyDescent="0.15">
      <c r="A253" s="48" t="s">
        <v>523</v>
      </c>
      <c r="B253" s="49">
        <v>617</v>
      </c>
      <c r="C253" s="47">
        <v>1046</v>
      </c>
      <c r="D253" s="47">
        <v>591</v>
      </c>
      <c r="E253" s="47">
        <v>455</v>
      </c>
    </row>
    <row r="254" spans="1:6" ht="17.25" customHeight="1" x14ac:dyDescent="0.15">
      <c r="A254" s="48" t="s">
        <v>524</v>
      </c>
      <c r="B254" s="49">
        <v>50</v>
      </c>
      <c r="C254" s="47">
        <v>92</v>
      </c>
      <c r="D254" s="47">
        <v>46</v>
      </c>
      <c r="E254" s="47">
        <v>46</v>
      </c>
    </row>
    <row r="255" spans="1:6" ht="17.25" customHeight="1" x14ac:dyDescent="0.15">
      <c r="A255" s="45" t="s">
        <v>525</v>
      </c>
      <c r="B255" s="49">
        <f>SUM(B256:B258)</f>
        <v>1440</v>
      </c>
      <c r="C255" s="47">
        <f>SUM(C256:C258)</f>
        <v>3203</v>
      </c>
      <c r="D255" s="47">
        <f>SUM(D256:D258)</f>
        <v>1575</v>
      </c>
      <c r="E255" s="47">
        <f>SUM(E256:E258)</f>
        <v>1628</v>
      </c>
    </row>
    <row r="256" spans="1:6" ht="17.25" customHeight="1" x14ac:dyDescent="0.15">
      <c r="A256" s="48" t="s">
        <v>526</v>
      </c>
      <c r="B256" s="49">
        <v>973</v>
      </c>
      <c r="C256" s="47">
        <v>2273</v>
      </c>
      <c r="D256" s="47">
        <v>1112</v>
      </c>
      <c r="E256" s="47">
        <v>1161</v>
      </c>
    </row>
    <row r="257" spans="1:6" ht="17.25" customHeight="1" x14ac:dyDescent="0.15">
      <c r="A257" s="48" t="s">
        <v>527</v>
      </c>
      <c r="B257" s="49">
        <v>467</v>
      </c>
      <c r="C257" s="47">
        <v>930</v>
      </c>
      <c r="D257" s="47">
        <v>463</v>
      </c>
      <c r="E257" s="47">
        <v>467</v>
      </c>
    </row>
    <row r="258" spans="1:6" ht="17.25" customHeight="1" x14ac:dyDescent="0.15">
      <c r="A258" s="48" t="s">
        <v>528</v>
      </c>
      <c r="B258" s="49" t="s">
        <v>299</v>
      </c>
      <c r="C258" s="47" t="s">
        <v>299</v>
      </c>
      <c r="D258" s="47" t="s">
        <v>299</v>
      </c>
      <c r="E258" s="47" t="s">
        <v>299</v>
      </c>
    </row>
    <row r="259" spans="1:6" ht="17.25" customHeight="1" x14ac:dyDescent="0.15">
      <c r="A259" s="45" t="s">
        <v>529</v>
      </c>
      <c r="B259" s="49">
        <f>SUM(B260:B262)</f>
        <v>1566</v>
      </c>
      <c r="C259" s="47">
        <f t="shared" ref="C259:E259" si="34">SUM(C260:C262)</f>
        <v>3565</v>
      </c>
      <c r="D259" s="47">
        <f t="shared" si="34"/>
        <v>1764</v>
      </c>
      <c r="E259" s="47">
        <f t="shared" si="34"/>
        <v>1801</v>
      </c>
    </row>
    <row r="260" spans="1:6" ht="17.25" customHeight="1" x14ac:dyDescent="0.15">
      <c r="A260" s="48" t="s">
        <v>530</v>
      </c>
      <c r="B260" s="49">
        <v>530</v>
      </c>
      <c r="C260" s="47">
        <v>1249</v>
      </c>
      <c r="D260" s="47">
        <v>642</v>
      </c>
      <c r="E260" s="47">
        <v>607</v>
      </c>
    </row>
    <row r="261" spans="1:6" ht="17.25" customHeight="1" x14ac:dyDescent="0.15">
      <c r="A261" s="48" t="s">
        <v>531</v>
      </c>
      <c r="B261" s="49">
        <v>551</v>
      </c>
      <c r="C261" s="47">
        <v>1204</v>
      </c>
      <c r="D261" s="47">
        <v>581</v>
      </c>
      <c r="E261" s="47">
        <v>623</v>
      </c>
    </row>
    <row r="262" spans="1:6" ht="17.25" customHeight="1" x14ac:dyDescent="0.15">
      <c r="A262" s="48" t="s">
        <v>532</v>
      </c>
      <c r="B262" s="49">
        <v>485</v>
      </c>
      <c r="C262" s="47">
        <v>1112</v>
      </c>
      <c r="D262" s="47">
        <v>541</v>
      </c>
      <c r="E262" s="47">
        <v>571</v>
      </c>
    </row>
    <row r="263" spans="1:6" ht="17.25" customHeight="1" x14ac:dyDescent="0.15">
      <c r="A263" s="45" t="s">
        <v>533</v>
      </c>
      <c r="B263" s="49">
        <v>133</v>
      </c>
      <c r="C263" s="47">
        <v>328</v>
      </c>
      <c r="D263" s="47">
        <v>171</v>
      </c>
      <c r="E263" s="47">
        <v>157</v>
      </c>
    </row>
    <row r="264" spans="1:6" ht="17.25" customHeight="1" x14ac:dyDescent="0.15">
      <c r="A264" s="45" t="s">
        <v>534</v>
      </c>
      <c r="B264" s="49">
        <f>SUM(B265:B266)</f>
        <v>277</v>
      </c>
      <c r="C264" s="47">
        <f>SUM(C265:C266)</f>
        <v>629</v>
      </c>
      <c r="D264" s="47">
        <f>SUM(D265:D266)</f>
        <v>301</v>
      </c>
      <c r="E264" s="47">
        <f>SUM(E265:E266)</f>
        <v>328</v>
      </c>
    </row>
    <row r="265" spans="1:6" ht="17.25" customHeight="1" x14ac:dyDescent="0.15">
      <c r="A265" s="48" t="s">
        <v>535</v>
      </c>
      <c r="B265" s="49">
        <v>69</v>
      </c>
      <c r="C265" s="47">
        <v>166</v>
      </c>
      <c r="D265" s="47">
        <v>80</v>
      </c>
      <c r="E265" s="47">
        <v>86</v>
      </c>
    </row>
    <row r="266" spans="1:6" ht="17.25" customHeight="1" x14ac:dyDescent="0.15">
      <c r="A266" s="48" t="s">
        <v>536</v>
      </c>
      <c r="B266" s="49">
        <v>208</v>
      </c>
      <c r="C266" s="47">
        <v>463</v>
      </c>
      <c r="D266" s="47">
        <v>221</v>
      </c>
      <c r="E266" s="47">
        <v>242</v>
      </c>
      <c r="F266" s="64"/>
    </row>
    <row r="267" spans="1:6" ht="17.25" customHeight="1" x14ac:dyDescent="0.15">
      <c r="A267" s="45" t="s">
        <v>537</v>
      </c>
      <c r="B267" s="49">
        <v>204</v>
      </c>
      <c r="C267" s="47">
        <v>460</v>
      </c>
      <c r="D267" s="47">
        <v>232</v>
      </c>
      <c r="E267" s="47">
        <v>228</v>
      </c>
    </row>
    <row r="268" spans="1:6" ht="17.25" customHeight="1" x14ac:dyDescent="0.15">
      <c r="A268" s="45" t="s">
        <v>538</v>
      </c>
      <c r="B268" s="49">
        <v>115</v>
      </c>
      <c r="C268" s="47">
        <v>234</v>
      </c>
      <c r="D268" s="47">
        <v>114</v>
      </c>
      <c r="E268" s="47">
        <v>120</v>
      </c>
    </row>
    <row r="269" spans="1:6" ht="17.25" customHeight="1" x14ac:dyDescent="0.15">
      <c r="A269" s="45" t="s">
        <v>539</v>
      </c>
      <c r="B269" s="49">
        <v>248</v>
      </c>
      <c r="C269" s="47">
        <v>550</v>
      </c>
      <c r="D269" s="47">
        <v>278</v>
      </c>
      <c r="E269" s="47">
        <v>272</v>
      </c>
    </row>
    <row r="270" spans="1:6" ht="17.25" customHeight="1" x14ac:dyDescent="0.15">
      <c r="A270" s="52" t="s">
        <v>540</v>
      </c>
      <c r="B270" s="53">
        <v>25</v>
      </c>
      <c r="C270" s="54">
        <v>50</v>
      </c>
      <c r="D270" s="54">
        <v>22</v>
      </c>
      <c r="E270" s="54">
        <v>28</v>
      </c>
    </row>
    <row r="271" spans="1:6" ht="25.5" customHeight="1" x14ac:dyDescent="0.15"/>
    <row r="272" spans="1:6" ht="15" customHeight="1" x14ac:dyDescent="0.15">
      <c r="A272" s="58" t="s">
        <v>541</v>
      </c>
      <c r="B272" s="59"/>
      <c r="C272" s="59"/>
      <c r="D272" s="59"/>
      <c r="E272" s="59"/>
    </row>
    <row r="273" spans="1:5" ht="15" customHeight="1" x14ac:dyDescent="0.15">
      <c r="A273" s="60" t="s">
        <v>2</v>
      </c>
      <c r="B273" s="61" t="s">
        <v>3</v>
      </c>
      <c r="C273" s="62" t="s">
        <v>4</v>
      </c>
      <c r="D273" s="63"/>
      <c r="E273" s="63"/>
    </row>
    <row r="274" spans="1:5" ht="15" customHeight="1" x14ac:dyDescent="0.15">
      <c r="A274" s="41"/>
      <c r="B274" s="42"/>
      <c r="C274" s="43" t="s">
        <v>5</v>
      </c>
      <c r="D274" s="43" t="s">
        <v>6</v>
      </c>
      <c r="E274" s="44" t="s">
        <v>7</v>
      </c>
    </row>
    <row r="275" spans="1:5" ht="17.25" customHeight="1" x14ac:dyDescent="0.15">
      <c r="A275" s="45" t="s">
        <v>542</v>
      </c>
      <c r="B275" s="49">
        <f>SUM(B276:B282)</f>
        <v>4133</v>
      </c>
      <c r="C275" s="47">
        <f t="shared" ref="C275:E275" si="35">SUM(C276:C282)</f>
        <v>9193</v>
      </c>
      <c r="D275" s="47">
        <f t="shared" si="35"/>
        <v>4467</v>
      </c>
      <c r="E275" s="47">
        <f t="shared" si="35"/>
        <v>4726</v>
      </c>
    </row>
    <row r="276" spans="1:5" ht="17.25" customHeight="1" x14ac:dyDescent="0.15">
      <c r="A276" s="48" t="s">
        <v>543</v>
      </c>
      <c r="B276" s="49">
        <v>647</v>
      </c>
      <c r="C276" s="47">
        <v>1435</v>
      </c>
      <c r="D276" s="47">
        <v>692</v>
      </c>
      <c r="E276" s="47">
        <v>743</v>
      </c>
    </row>
    <row r="277" spans="1:5" ht="17.25" customHeight="1" x14ac:dyDescent="0.15">
      <c r="A277" s="48" t="s">
        <v>544</v>
      </c>
      <c r="B277" s="49">
        <v>725</v>
      </c>
      <c r="C277" s="47">
        <v>1607</v>
      </c>
      <c r="D277" s="47">
        <v>746</v>
      </c>
      <c r="E277" s="47">
        <v>861</v>
      </c>
    </row>
    <row r="278" spans="1:5" ht="17.25" customHeight="1" x14ac:dyDescent="0.15">
      <c r="A278" s="48" t="s">
        <v>545</v>
      </c>
      <c r="B278" s="49">
        <v>630</v>
      </c>
      <c r="C278" s="47">
        <v>1454</v>
      </c>
      <c r="D278" s="47">
        <v>729</v>
      </c>
      <c r="E278" s="47">
        <v>725</v>
      </c>
    </row>
    <row r="279" spans="1:5" ht="17.25" customHeight="1" x14ac:dyDescent="0.15">
      <c r="A279" s="48" t="s">
        <v>546</v>
      </c>
      <c r="B279" s="49">
        <v>1110</v>
      </c>
      <c r="C279" s="47">
        <v>2544</v>
      </c>
      <c r="D279" s="47">
        <v>1212</v>
      </c>
      <c r="E279" s="47">
        <v>1332</v>
      </c>
    </row>
    <row r="280" spans="1:5" ht="17.25" customHeight="1" x14ac:dyDescent="0.15">
      <c r="A280" s="48" t="s">
        <v>547</v>
      </c>
      <c r="B280" s="49">
        <v>502</v>
      </c>
      <c r="C280" s="47">
        <v>1041</v>
      </c>
      <c r="D280" s="47">
        <v>519</v>
      </c>
      <c r="E280" s="47">
        <v>522</v>
      </c>
    </row>
    <row r="281" spans="1:5" ht="17.25" customHeight="1" x14ac:dyDescent="0.15">
      <c r="A281" s="48" t="s">
        <v>548</v>
      </c>
      <c r="B281" s="49">
        <v>175</v>
      </c>
      <c r="C281" s="47">
        <v>372</v>
      </c>
      <c r="D281" s="47">
        <v>193</v>
      </c>
      <c r="E281" s="47">
        <v>179</v>
      </c>
    </row>
    <row r="282" spans="1:5" ht="17.25" customHeight="1" x14ac:dyDescent="0.15">
      <c r="A282" s="48" t="s">
        <v>549</v>
      </c>
      <c r="B282" s="49">
        <v>344</v>
      </c>
      <c r="C282" s="47">
        <v>740</v>
      </c>
      <c r="D282" s="47">
        <v>376</v>
      </c>
      <c r="E282" s="47">
        <v>364</v>
      </c>
    </row>
    <row r="283" spans="1:5" ht="17.25" customHeight="1" x14ac:dyDescent="0.15">
      <c r="A283" s="45" t="s">
        <v>550</v>
      </c>
      <c r="B283" s="49">
        <f>SUM(B284:B286)</f>
        <v>813</v>
      </c>
      <c r="C283" s="47">
        <f t="shared" ref="C283:E283" si="36">SUM(C284:C286)</f>
        <v>1991</v>
      </c>
      <c r="D283" s="47">
        <f t="shared" si="36"/>
        <v>985</v>
      </c>
      <c r="E283" s="47">
        <f t="shared" si="36"/>
        <v>1006</v>
      </c>
    </row>
    <row r="284" spans="1:5" ht="17.25" customHeight="1" x14ac:dyDescent="0.15">
      <c r="A284" s="48" t="s">
        <v>551</v>
      </c>
      <c r="B284" s="49">
        <v>149</v>
      </c>
      <c r="C284" s="50">
        <v>413</v>
      </c>
      <c r="D284" s="50">
        <v>198</v>
      </c>
      <c r="E284" s="50">
        <v>215</v>
      </c>
    </row>
    <row r="285" spans="1:5" ht="17.25" customHeight="1" x14ac:dyDescent="0.15">
      <c r="A285" s="48" t="s">
        <v>552</v>
      </c>
      <c r="B285" s="49">
        <v>283</v>
      </c>
      <c r="C285" s="50">
        <v>654</v>
      </c>
      <c r="D285" s="50">
        <v>324</v>
      </c>
      <c r="E285" s="50">
        <v>330</v>
      </c>
    </row>
    <row r="286" spans="1:5" ht="17.25" customHeight="1" x14ac:dyDescent="0.15">
      <c r="A286" s="48" t="s">
        <v>553</v>
      </c>
      <c r="B286" s="49">
        <v>381</v>
      </c>
      <c r="C286" s="47">
        <v>924</v>
      </c>
      <c r="D286" s="47">
        <v>463</v>
      </c>
      <c r="E286" s="47">
        <v>461</v>
      </c>
    </row>
    <row r="287" spans="1:5" ht="17.25" customHeight="1" x14ac:dyDescent="0.15">
      <c r="A287" s="45" t="s">
        <v>554</v>
      </c>
      <c r="B287" s="49">
        <f>SUM(B288:B293)</f>
        <v>2458</v>
      </c>
      <c r="C287" s="47">
        <f>SUM(C288:C293)</f>
        <v>5491</v>
      </c>
      <c r="D287" s="47">
        <f>SUM(D288:D293)</f>
        <v>2735</v>
      </c>
      <c r="E287" s="47">
        <f>SUM(E288:E293)</f>
        <v>2756</v>
      </c>
    </row>
    <row r="288" spans="1:5" ht="17.25" customHeight="1" x14ac:dyDescent="0.15">
      <c r="A288" s="48" t="s">
        <v>555</v>
      </c>
      <c r="B288" s="49">
        <v>830</v>
      </c>
      <c r="C288" s="47">
        <v>1849</v>
      </c>
      <c r="D288" s="47">
        <v>920</v>
      </c>
      <c r="E288" s="47">
        <v>929</v>
      </c>
    </row>
    <row r="289" spans="1:5" ht="17.25" customHeight="1" x14ac:dyDescent="0.15">
      <c r="A289" s="48" t="s">
        <v>556</v>
      </c>
      <c r="B289" s="49">
        <v>256</v>
      </c>
      <c r="C289" s="47">
        <v>557</v>
      </c>
      <c r="D289" s="47">
        <v>286</v>
      </c>
      <c r="E289" s="47">
        <v>271</v>
      </c>
    </row>
    <row r="290" spans="1:5" ht="17.25" customHeight="1" x14ac:dyDescent="0.15">
      <c r="A290" s="48" t="s">
        <v>557</v>
      </c>
      <c r="B290" s="49">
        <v>512</v>
      </c>
      <c r="C290" s="47">
        <v>1149</v>
      </c>
      <c r="D290" s="47">
        <v>578</v>
      </c>
      <c r="E290" s="47">
        <v>571</v>
      </c>
    </row>
    <row r="291" spans="1:5" ht="17.25" customHeight="1" x14ac:dyDescent="0.15">
      <c r="A291" s="48" t="s">
        <v>558</v>
      </c>
      <c r="B291" s="49">
        <v>479</v>
      </c>
      <c r="C291" s="65">
        <v>1120</v>
      </c>
      <c r="D291" s="47">
        <v>554</v>
      </c>
      <c r="E291" s="47">
        <v>566</v>
      </c>
    </row>
    <row r="292" spans="1:5" ht="17.25" customHeight="1" x14ac:dyDescent="0.15">
      <c r="A292" s="48" t="s">
        <v>559</v>
      </c>
      <c r="B292" s="49">
        <v>91</v>
      </c>
      <c r="C292" s="47">
        <v>203</v>
      </c>
      <c r="D292" s="47">
        <v>97</v>
      </c>
      <c r="E292" s="47">
        <v>106</v>
      </c>
    </row>
    <row r="293" spans="1:5" ht="17.25" customHeight="1" x14ac:dyDescent="0.15">
      <c r="A293" s="48" t="s">
        <v>560</v>
      </c>
      <c r="B293" s="49">
        <v>290</v>
      </c>
      <c r="C293" s="47">
        <v>613</v>
      </c>
      <c r="D293" s="47">
        <v>300</v>
      </c>
      <c r="E293" s="47">
        <v>313</v>
      </c>
    </row>
    <row r="294" spans="1:5" ht="17.25" customHeight="1" x14ac:dyDescent="0.15">
      <c r="A294" s="56" t="s">
        <v>561</v>
      </c>
      <c r="B294" s="49">
        <f>SUM(B295:B297)</f>
        <v>1165</v>
      </c>
      <c r="C294" s="47">
        <f t="shared" ref="C294:E294" si="37">SUM(C295:C297)</f>
        <v>2473</v>
      </c>
      <c r="D294" s="47">
        <f t="shared" si="37"/>
        <v>1216</v>
      </c>
      <c r="E294" s="47">
        <f t="shared" si="37"/>
        <v>1257</v>
      </c>
    </row>
    <row r="295" spans="1:5" ht="17.25" customHeight="1" x14ac:dyDescent="0.15">
      <c r="A295" s="48" t="s">
        <v>562</v>
      </c>
      <c r="B295" s="49">
        <v>269</v>
      </c>
      <c r="C295" s="47">
        <v>526</v>
      </c>
      <c r="D295" s="47">
        <v>243</v>
      </c>
      <c r="E295" s="47">
        <v>283</v>
      </c>
    </row>
    <row r="296" spans="1:5" ht="17.25" customHeight="1" x14ac:dyDescent="0.15">
      <c r="A296" s="48" t="s">
        <v>563</v>
      </c>
      <c r="B296" s="49">
        <v>215</v>
      </c>
      <c r="C296" s="47">
        <v>497</v>
      </c>
      <c r="D296" s="47">
        <v>260</v>
      </c>
      <c r="E296" s="47">
        <v>237</v>
      </c>
    </row>
    <row r="297" spans="1:5" ht="17.25" customHeight="1" x14ac:dyDescent="0.15">
      <c r="A297" s="48" t="s">
        <v>564</v>
      </c>
      <c r="B297" s="49">
        <v>681</v>
      </c>
      <c r="C297" s="47">
        <v>1450</v>
      </c>
      <c r="D297" s="47">
        <v>713</v>
      </c>
      <c r="E297" s="47">
        <v>737</v>
      </c>
    </row>
    <row r="298" spans="1:5" ht="17.25" customHeight="1" x14ac:dyDescent="0.15">
      <c r="A298" s="45" t="s">
        <v>565</v>
      </c>
      <c r="B298" s="49">
        <f>SUM(B299:B303)</f>
        <v>1683</v>
      </c>
      <c r="C298" s="47">
        <f t="shared" ref="C298:E298" si="38">SUM(C299:C303)</f>
        <v>3721</v>
      </c>
      <c r="D298" s="47">
        <f t="shared" si="38"/>
        <v>1876</v>
      </c>
      <c r="E298" s="47">
        <f t="shared" si="38"/>
        <v>1845</v>
      </c>
    </row>
    <row r="299" spans="1:5" ht="17.25" customHeight="1" x14ac:dyDescent="0.15">
      <c r="A299" s="48" t="s">
        <v>566</v>
      </c>
      <c r="B299" s="49">
        <v>527</v>
      </c>
      <c r="C299" s="47">
        <v>1174</v>
      </c>
      <c r="D299" s="47">
        <v>602</v>
      </c>
      <c r="E299" s="47">
        <v>572</v>
      </c>
    </row>
    <row r="300" spans="1:5" ht="17.25" customHeight="1" x14ac:dyDescent="0.15">
      <c r="A300" s="48" t="s">
        <v>567</v>
      </c>
      <c r="B300" s="49">
        <v>247</v>
      </c>
      <c r="C300" s="47">
        <v>590</v>
      </c>
      <c r="D300" s="47">
        <v>276</v>
      </c>
      <c r="E300" s="47">
        <v>314</v>
      </c>
    </row>
    <row r="301" spans="1:5" ht="17.25" customHeight="1" x14ac:dyDescent="0.15">
      <c r="A301" s="48" t="s">
        <v>568</v>
      </c>
      <c r="B301" s="49">
        <v>450</v>
      </c>
      <c r="C301" s="47">
        <v>1015</v>
      </c>
      <c r="D301" s="47">
        <v>498</v>
      </c>
      <c r="E301" s="47">
        <v>517</v>
      </c>
    </row>
    <row r="302" spans="1:5" ht="17.25" customHeight="1" x14ac:dyDescent="0.15">
      <c r="A302" s="48" t="s">
        <v>569</v>
      </c>
      <c r="B302" s="49">
        <v>383</v>
      </c>
      <c r="C302" s="47">
        <v>791</v>
      </c>
      <c r="D302" s="47">
        <v>429</v>
      </c>
      <c r="E302" s="47">
        <v>362</v>
      </c>
    </row>
    <row r="303" spans="1:5" ht="17.25" customHeight="1" x14ac:dyDescent="0.15">
      <c r="A303" s="48" t="s">
        <v>570</v>
      </c>
      <c r="B303" s="49">
        <v>76</v>
      </c>
      <c r="C303" s="47">
        <v>151</v>
      </c>
      <c r="D303" s="47">
        <v>71</v>
      </c>
      <c r="E303" s="47">
        <v>80</v>
      </c>
    </row>
    <row r="304" spans="1:5" ht="17.25" customHeight="1" x14ac:dyDescent="0.15">
      <c r="A304" s="45" t="s">
        <v>571</v>
      </c>
      <c r="B304" s="49">
        <f>SUM(B305:B312)</f>
        <v>3178</v>
      </c>
      <c r="C304" s="47">
        <f>SUM(C305:C312)</f>
        <v>7495</v>
      </c>
      <c r="D304" s="47">
        <f>SUM(D305:D312)</f>
        <v>3724</v>
      </c>
      <c r="E304" s="47">
        <f>SUM(E305:E312)</f>
        <v>3771</v>
      </c>
    </row>
    <row r="305" spans="1:6" ht="17.25" customHeight="1" x14ac:dyDescent="0.15">
      <c r="A305" s="48" t="s">
        <v>572</v>
      </c>
      <c r="B305" s="49">
        <v>391</v>
      </c>
      <c r="C305" s="47">
        <v>837</v>
      </c>
      <c r="D305" s="47">
        <v>410</v>
      </c>
      <c r="E305" s="47">
        <v>427</v>
      </c>
    </row>
    <row r="306" spans="1:6" ht="17.25" customHeight="1" x14ac:dyDescent="0.15">
      <c r="A306" s="48" t="s">
        <v>573</v>
      </c>
      <c r="B306" s="49">
        <v>171</v>
      </c>
      <c r="C306" s="47">
        <v>351</v>
      </c>
      <c r="D306" s="47">
        <v>178</v>
      </c>
      <c r="E306" s="47">
        <v>173</v>
      </c>
    </row>
    <row r="307" spans="1:6" ht="17.25" customHeight="1" x14ac:dyDescent="0.15">
      <c r="A307" s="48" t="s">
        <v>574</v>
      </c>
      <c r="B307" s="49">
        <v>379</v>
      </c>
      <c r="C307" s="47">
        <v>876</v>
      </c>
      <c r="D307" s="47">
        <v>437</v>
      </c>
      <c r="E307" s="47">
        <v>439</v>
      </c>
    </row>
    <row r="308" spans="1:6" ht="17.25" customHeight="1" x14ac:dyDescent="0.15">
      <c r="A308" s="48" t="s">
        <v>575</v>
      </c>
      <c r="B308" s="49">
        <v>190</v>
      </c>
      <c r="C308" s="47">
        <v>468</v>
      </c>
      <c r="D308" s="47">
        <v>214</v>
      </c>
      <c r="E308" s="47">
        <v>254</v>
      </c>
    </row>
    <row r="309" spans="1:6" ht="17.25" customHeight="1" x14ac:dyDescent="0.15">
      <c r="A309" s="48" t="s">
        <v>576</v>
      </c>
      <c r="B309" s="49">
        <v>689</v>
      </c>
      <c r="C309" s="47">
        <v>1710</v>
      </c>
      <c r="D309" s="47">
        <v>866</v>
      </c>
      <c r="E309" s="47">
        <v>844</v>
      </c>
    </row>
    <row r="310" spans="1:6" ht="17.25" customHeight="1" x14ac:dyDescent="0.15">
      <c r="A310" s="48" t="s">
        <v>577</v>
      </c>
      <c r="B310" s="49">
        <v>789</v>
      </c>
      <c r="C310" s="47">
        <v>1837</v>
      </c>
      <c r="D310" s="47">
        <v>908</v>
      </c>
      <c r="E310" s="47">
        <v>929</v>
      </c>
    </row>
    <row r="311" spans="1:6" ht="17.25" customHeight="1" x14ac:dyDescent="0.15">
      <c r="A311" s="48" t="s">
        <v>578</v>
      </c>
      <c r="B311" s="49">
        <v>453</v>
      </c>
      <c r="C311" s="47">
        <v>1176</v>
      </c>
      <c r="D311" s="47">
        <v>596</v>
      </c>
      <c r="E311" s="47">
        <v>580</v>
      </c>
    </row>
    <row r="312" spans="1:6" ht="17.25" customHeight="1" x14ac:dyDescent="0.15">
      <c r="A312" s="48" t="s">
        <v>579</v>
      </c>
      <c r="B312" s="49">
        <v>116</v>
      </c>
      <c r="C312" s="47">
        <v>240</v>
      </c>
      <c r="D312" s="47">
        <v>115</v>
      </c>
      <c r="E312" s="47">
        <v>125</v>
      </c>
      <c r="F312" s="64"/>
    </row>
    <row r="313" spans="1:6" ht="17.25" customHeight="1" x14ac:dyDescent="0.15">
      <c r="A313" s="45" t="s">
        <v>580</v>
      </c>
      <c r="B313" s="49">
        <f>SUM(B314:B315)</f>
        <v>545</v>
      </c>
      <c r="C313" s="47">
        <f>SUM(C314:C315)</f>
        <v>1373</v>
      </c>
      <c r="D313" s="47">
        <f>SUM(D314:D315)</f>
        <v>679</v>
      </c>
      <c r="E313" s="47">
        <f>SUM(E314:E315)</f>
        <v>694</v>
      </c>
    </row>
    <row r="314" spans="1:6" ht="17.25" customHeight="1" x14ac:dyDescent="0.15">
      <c r="A314" s="48" t="s">
        <v>581</v>
      </c>
      <c r="B314" s="49">
        <v>291</v>
      </c>
      <c r="C314" s="47">
        <v>783</v>
      </c>
      <c r="D314" s="47">
        <v>390</v>
      </c>
      <c r="E314" s="47">
        <v>393</v>
      </c>
    </row>
    <row r="315" spans="1:6" ht="17.25" customHeight="1" x14ac:dyDescent="0.15">
      <c r="A315" s="57" t="s">
        <v>582</v>
      </c>
      <c r="B315" s="53">
        <v>254</v>
      </c>
      <c r="C315" s="54">
        <v>590</v>
      </c>
      <c r="D315" s="54">
        <v>289</v>
      </c>
      <c r="E315" s="54">
        <v>301</v>
      </c>
    </row>
    <row r="316" spans="1:6" ht="25.5" customHeight="1" x14ac:dyDescent="0.15"/>
    <row r="317" spans="1:6" ht="15" customHeight="1" x14ac:dyDescent="0.15">
      <c r="A317" s="58" t="s">
        <v>583</v>
      </c>
      <c r="B317" s="59"/>
      <c r="C317" s="59"/>
      <c r="D317" s="59"/>
      <c r="E317" s="59"/>
    </row>
    <row r="318" spans="1:6" ht="15" customHeight="1" x14ac:dyDescent="0.15">
      <c r="A318" s="60" t="s">
        <v>2</v>
      </c>
      <c r="B318" s="61" t="s">
        <v>3</v>
      </c>
      <c r="C318" s="62" t="s">
        <v>4</v>
      </c>
      <c r="D318" s="63"/>
      <c r="E318" s="63"/>
    </row>
    <row r="319" spans="1:6" ht="15" customHeight="1" x14ac:dyDescent="0.15">
      <c r="A319" s="41"/>
      <c r="B319" s="42"/>
      <c r="C319" s="43" t="s">
        <v>5</v>
      </c>
      <c r="D319" s="43" t="s">
        <v>6</v>
      </c>
      <c r="E319" s="44" t="s">
        <v>7</v>
      </c>
    </row>
    <row r="320" spans="1:6" ht="17.25" customHeight="1" x14ac:dyDescent="0.15">
      <c r="A320" s="45" t="s">
        <v>584</v>
      </c>
      <c r="B320" s="49">
        <v>348</v>
      </c>
      <c r="C320" s="47">
        <v>785</v>
      </c>
      <c r="D320" s="47">
        <v>393</v>
      </c>
      <c r="E320" s="47">
        <v>392</v>
      </c>
    </row>
    <row r="321" spans="1:5" ht="17.25" customHeight="1" x14ac:dyDescent="0.15">
      <c r="A321" s="45" t="s">
        <v>585</v>
      </c>
      <c r="B321" s="49">
        <v>127</v>
      </c>
      <c r="C321" s="47">
        <v>241</v>
      </c>
      <c r="D321" s="47">
        <v>125</v>
      </c>
      <c r="E321" s="47">
        <v>116</v>
      </c>
    </row>
    <row r="322" spans="1:5" ht="17.25" customHeight="1" x14ac:dyDescent="0.15">
      <c r="A322" s="45" t="s">
        <v>586</v>
      </c>
      <c r="B322" s="49">
        <v>68</v>
      </c>
      <c r="C322" s="47">
        <v>138</v>
      </c>
      <c r="D322" s="47">
        <v>72</v>
      </c>
      <c r="E322" s="47">
        <v>66</v>
      </c>
    </row>
    <row r="323" spans="1:5" ht="17.25" customHeight="1" x14ac:dyDescent="0.15">
      <c r="A323" s="45" t="s">
        <v>587</v>
      </c>
      <c r="B323" s="49">
        <v>179</v>
      </c>
      <c r="C323" s="47">
        <v>346</v>
      </c>
      <c r="D323" s="47">
        <v>163</v>
      </c>
      <c r="E323" s="47">
        <v>183</v>
      </c>
    </row>
    <row r="324" spans="1:5" ht="17.25" customHeight="1" x14ac:dyDescent="0.15">
      <c r="A324" s="45" t="s">
        <v>588</v>
      </c>
      <c r="B324" s="49">
        <v>186</v>
      </c>
      <c r="C324" s="47">
        <v>381</v>
      </c>
      <c r="D324" s="47">
        <v>187</v>
      </c>
      <c r="E324" s="47">
        <v>194</v>
      </c>
    </row>
    <row r="325" spans="1:5" ht="17.25" customHeight="1" x14ac:dyDescent="0.15">
      <c r="A325" s="45" t="s">
        <v>589</v>
      </c>
      <c r="B325" s="49">
        <v>1210</v>
      </c>
      <c r="C325" s="47">
        <v>2805</v>
      </c>
      <c r="D325" s="47">
        <v>1360</v>
      </c>
      <c r="E325" s="47">
        <v>1445</v>
      </c>
    </row>
    <row r="326" spans="1:5" ht="17.25" customHeight="1" x14ac:dyDescent="0.15">
      <c r="A326" s="45" t="s">
        <v>590</v>
      </c>
      <c r="B326" s="49">
        <v>860</v>
      </c>
      <c r="C326" s="47">
        <v>1986</v>
      </c>
      <c r="D326" s="47">
        <v>964</v>
      </c>
      <c r="E326" s="47">
        <v>1022</v>
      </c>
    </row>
    <row r="327" spans="1:5" ht="17.25" customHeight="1" x14ac:dyDescent="0.15">
      <c r="A327" s="45" t="s">
        <v>591</v>
      </c>
      <c r="B327" s="49">
        <v>1887</v>
      </c>
      <c r="C327" s="47">
        <v>4295</v>
      </c>
      <c r="D327" s="47">
        <v>2095</v>
      </c>
      <c r="E327" s="47">
        <v>2200</v>
      </c>
    </row>
    <row r="328" spans="1:5" ht="17.25" customHeight="1" x14ac:dyDescent="0.15">
      <c r="A328" s="45" t="s">
        <v>592</v>
      </c>
      <c r="B328" s="49">
        <f>SUM(B329:B332)</f>
        <v>493</v>
      </c>
      <c r="C328" s="47">
        <f t="shared" ref="C328:E328" si="39">SUM(C329:C332)</f>
        <v>1096</v>
      </c>
      <c r="D328" s="47">
        <f t="shared" si="39"/>
        <v>559</v>
      </c>
      <c r="E328" s="47">
        <f t="shared" si="39"/>
        <v>537</v>
      </c>
    </row>
    <row r="329" spans="1:5" ht="17.25" customHeight="1" x14ac:dyDescent="0.15">
      <c r="A329" s="48" t="s">
        <v>593</v>
      </c>
      <c r="B329" s="49">
        <v>86</v>
      </c>
      <c r="C329" s="47">
        <v>186</v>
      </c>
      <c r="D329" s="47">
        <v>98</v>
      </c>
      <c r="E329" s="47">
        <v>88</v>
      </c>
    </row>
    <row r="330" spans="1:5" ht="17.25" customHeight="1" x14ac:dyDescent="0.15">
      <c r="A330" s="48" t="s">
        <v>594</v>
      </c>
      <c r="B330" s="49">
        <v>87</v>
      </c>
      <c r="C330" s="47">
        <v>182</v>
      </c>
      <c r="D330" s="47">
        <v>82</v>
      </c>
      <c r="E330" s="47">
        <v>100</v>
      </c>
    </row>
    <row r="331" spans="1:5" ht="17.25" customHeight="1" x14ac:dyDescent="0.15">
      <c r="A331" s="48" t="s">
        <v>595</v>
      </c>
      <c r="B331" s="49">
        <v>128</v>
      </c>
      <c r="C331" s="47">
        <v>286</v>
      </c>
      <c r="D331" s="47">
        <v>145</v>
      </c>
      <c r="E331" s="47">
        <v>141</v>
      </c>
    </row>
    <row r="332" spans="1:5" ht="17.25" customHeight="1" x14ac:dyDescent="0.15">
      <c r="A332" s="48" t="s">
        <v>596</v>
      </c>
      <c r="B332" s="49">
        <v>192</v>
      </c>
      <c r="C332" s="47">
        <v>442</v>
      </c>
      <c r="D332" s="47">
        <v>234</v>
      </c>
      <c r="E332" s="47">
        <v>208</v>
      </c>
    </row>
    <row r="333" spans="1:5" ht="17.25" customHeight="1" x14ac:dyDescent="0.15">
      <c r="A333" s="45" t="s">
        <v>597</v>
      </c>
      <c r="B333" s="49">
        <f>SUM(B334:B338)</f>
        <v>774</v>
      </c>
      <c r="C333" s="47">
        <f t="shared" ref="C333:E333" si="40">SUM(C334:C338)</f>
        <v>2658</v>
      </c>
      <c r="D333" s="47">
        <f t="shared" si="40"/>
        <v>1378</v>
      </c>
      <c r="E333" s="47">
        <f t="shared" si="40"/>
        <v>1280</v>
      </c>
    </row>
    <row r="334" spans="1:5" ht="17.25" customHeight="1" x14ac:dyDescent="0.15">
      <c r="A334" s="48" t="s">
        <v>598</v>
      </c>
      <c r="B334" s="49">
        <v>185</v>
      </c>
      <c r="C334" s="47">
        <v>561</v>
      </c>
      <c r="D334" s="47">
        <v>291</v>
      </c>
      <c r="E334" s="47">
        <v>270</v>
      </c>
    </row>
    <row r="335" spans="1:5" ht="17.25" customHeight="1" x14ac:dyDescent="0.15">
      <c r="A335" s="48" t="s">
        <v>599</v>
      </c>
      <c r="B335" s="49">
        <v>175</v>
      </c>
      <c r="C335" s="47">
        <v>611</v>
      </c>
      <c r="D335" s="47">
        <v>309</v>
      </c>
      <c r="E335" s="47">
        <v>302</v>
      </c>
    </row>
    <row r="336" spans="1:5" ht="17.25" customHeight="1" x14ac:dyDescent="0.15">
      <c r="A336" s="48" t="s">
        <v>600</v>
      </c>
      <c r="B336" s="49">
        <v>122</v>
      </c>
      <c r="C336" s="50">
        <v>441</v>
      </c>
      <c r="D336" s="50">
        <v>234</v>
      </c>
      <c r="E336" s="50">
        <v>207</v>
      </c>
    </row>
    <row r="337" spans="1:5" ht="17.25" customHeight="1" x14ac:dyDescent="0.15">
      <c r="A337" s="48" t="s">
        <v>601</v>
      </c>
      <c r="B337" s="49">
        <v>103</v>
      </c>
      <c r="C337" s="50">
        <v>364</v>
      </c>
      <c r="D337" s="50">
        <v>186</v>
      </c>
      <c r="E337" s="50">
        <v>178</v>
      </c>
    </row>
    <row r="338" spans="1:5" ht="17.25" customHeight="1" x14ac:dyDescent="0.15">
      <c r="A338" s="48" t="s">
        <v>602</v>
      </c>
      <c r="B338" s="49">
        <v>189</v>
      </c>
      <c r="C338" s="50">
        <v>681</v>
      </c>
      <c r="D338" s="50">
        <v>358</v>
      </c>
      <c r="E338" s="50">
        <v>323</v>
      </c>
    </row>
    <row r="339" spans="1:5" ht="17.25" customHeight="1" x14ac:dyDescent="0.15">
      <c r="A339" s="34" t="s">
        <v>603</v>
      </c>
      <c r="B339" s="49">
        <v>327</v>
      </c>
      <c r="C339" s="50">
        <v>716</v>
      </c>
      <c r="D339" s="50">
        <v>357</v>
      </c>
      <c r="E339" s="50">
        <v>359</v>
      </c>
    </row>
    <row r="340" spans="1:5" ht="17.25" customHeight="1" x14ac:dyDescent="0.15">
      <c r="A340" s="45" t="s">
        <v>604</v>
      </c>
      <c r="B340" s="49">
        <v>192</v>
      </c>
      <c r="C340" s="50">
        <v>317</v>
      </c>
      <c r="D340" s="50">
        <v>141</v>
      </c>
      <c r="E340" s="50">
        <v>176</v>
      </c>
    </row>
    <row r="341" spans="1:5" ht="17.25" customHeight="1" x14ac:dyDescent="0.15">
      <c r="A341" s="45" t="s">
        <v>605</v>
      </c>
      <c r="B341" s="49">
        <v>16</v>
      </c>
      <c r="C341" s="50">
        <v>23</v>
      </c>
      <c r="D341" s="50">
        <v>11</v>
      </c>
      <c r="E341" s="50">
        <v>12</v>
      </c>
    </row>
    <row r="342" spans="1:5" ht="17.25" customHeight="1" x14ac:dyDescent="0.15">
      <c r="A342" s="45" t="s">
        <v>606</v>
      </c>
      <c r="B342" s="49"/>
      <c r="C342" s="50"/>
      <c r="D342" s="50"/>
      <c r="E342" s="50"/>
    </row>
    <row r="343" spans="1:5" ht="17.25" customHeight="1" x14ac:dyDescent="0.15">
      <c r="A343" s="34" t="s">
        <v>606</v>
      </c>
      <c r="B343" s="49"/>
      <c r="C343" s="50"/>
      <c r="D343" s="50"/>
      <c r="E343" s="50"/>
    </row>
    <row r="344" spans="1:5" ht="17.25" customHeight="1" x14ac:dyDescent="0.15">
      <c r="A344" s="58" t="s">
        <v>607</v>
      </c>
      <c r="B344" s="53">
        <v>82875</v>
      </c>
      <c r="C344" s="54">
        <v>176773</v>
      </c>
      <c r="D344" s="54">
        <v>88630</v>
      </c>
      <c r="E344" s="54">
        <v>88143</v>
      </c>
    </row>
    <row r="345" spans="1:5" x14ac:dyDescent="0.15">
      <c r="B345" s="50"/>
    </row>
    <row r="346" spans="1:5" x14ac:dyDescent="0.15">
      <c r="B346" s="50"/>
      <c r="C346" s="50"/>
      <c r="D346" s="50"/>
      <c r="E346" s="50"/>
    </row>
    <row r="347" spans="1:5" x14ac:dyDescent="0.15">
      <c r="B347" s="69"/>
      <c r="C347" s="69"/>
      <c r="D347" s="69"/>
      <c r="E347" s="69"/>
    </row>
    <row r="348" spans="1:5" x14ac:dyDescent="0.15">
      <c r="B348" s="50"/>
    </row>
  </sheetData>
  <mergeCells count="24">
    <mergeCell ref="A273:A274"/>
    <mergeCell ref="B273:B274"/>
    <mergeCell ref="C273:E273"/>
    <mergeCell ref="A318:A319"/>
    <mergeCell ref="B318:B319"/>
    <mergeCell ref="C318:E318"/>
    <mergeCell ref="A183:A184"/>
    <mergeCell ref="B183:B184"/>
    <mergeCell ref="C183:E183"/>
    <mergeCell ref="A228:A229"/>
    <mergeCell ref="B228:B229"/>
    <mergeCell ref="C228:E228"/>
    <mergeCell ref="A93:A94"/>
    <mergeCell ref="B93:B94"/>
    <mergeCell ref="C93:E93"/>
    <mergeCell ref="A138:A139"/>
    <mergeCell ref="B138:B139"/>
    <mergeCell ref="C138:E138"/>
    <mergeCell ref="A3:A4"/>
    <mergeCell ref="B3:B4"/>
    <mergeCell ref="C3:E3"/>
    <mergeCell ref="A48:A49"/>
    <mergeCell ref="B48:B49"/>
    <mergeCell ref="C48:E48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1" orientation="portrait" useFirstPageNumber="1" r:id="rId1"/>
  <headerFooter alignWithMargins="0">
    <oddFooter>&amp;C&amp;"ＭＳ ゴシック,標準"-&amp;P&amp;'-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5" ht="25.5" customHeight="1" x14ac:dyDescent="0.15">
      <c r="A1" s="34"/>
    </row>
    <row r="2" spans="1:5" ht="15" customHeight="1" x14ac:dyDescent="0.15">
      <c r="A2" s="78" t="s">
        <v>2838</v>
      </c>
      <c r="B2" s="78"/>
      <c r="C2" s="78"/>
      <c r="D2" s="78"/>
      <c r="E2" s="78"/>
    </row>
    <row r="3" spans="1:5" ht="15" customHeight="1" x14ac:dyDescent="0.15">
      <c r="A3" s="80" t="s">
        <v>2</v>
      </c>
      <c r="B3" s="119" t="s">
        <v>3</v>
      </c>
      <c r="C3" s="104" t="s">
        <v>4</v>
      </c>
      <c r="D3" s="105"/>
      <c r="E3" s="105"/>
    </row>
    <row r="4" spans="1:5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5" ht="17.25" customHeight="1" x14ac:dyDescent="0.15">
      <c r="A5" s="2" t="s">
        <v>2839</v>
      </c>
      <c r="B5" s="143">
        <f>SUM(B6:B13)</f>
        <v>2105</v>
      </c>
      <c r="C5" s="17">
        <f t="shared" ref="C5:E5" si="0">SUM(C6:C13)</f>
        <v>4840</v>
      </c>
      <c r="D5" s="17">
        <f t="shared" si="0"/>
        <v>2384</v>
      </c>
      <c r="E5" s="17">
        <f t="shared" si="0"/>
        <v>2456</v>
      </c>
    </row>
    <row r="6" spans="1:5" ht="17.25" customHeight="1" x14ac:dyDescent="0.15">
      <c r="A6" s="142" t="s">
        <v>2840</v>
      </c>
      <c r="B6" s="14">
        <v>270</v>
      </c>
      <c r="C6" s="17">
        <v>619</v>
      </c>
      <c r="D6" s="17">
        <v>319</v>
      </c>
      <c r="E6" s="17">
        <v>300</v>
      </c>
    </row>
    <row r="7" spans="1:5" ht="17.25" customHeight="1" x14ac:dyDescent="0.15">
      <c r="A7" s="142" t="s">
        <v>2841</v>
      </c>
      <c r="B7" s="14">
        <v>190</v>
      </c>
      <c r="C7" s="16">
        <v>430</v>
      </c>
      <c r="D7" s="17">
        <v>200</v>
      </c>
      <c r="E7" s="17">
        <v>230</v>
      </c>
    </row>
    <row r="8" spans="1:5" ht="17.25" customHeight="1" x14ac:dyDescent="0.15">
      <c r="A8" s="142" t="s">
        <v>2842</v>
      </c>
      <c r="B8" s="14">
        <v>214</v>
      </c>
      <c r="C8" s="16">
        <v>509</v>
      </c>
      <c r="D8" s="16">
        <v>244</v>
      </c>
      <c r="E8" s="16">
        <v>265</v>
      </c>
    </row>
    <row r="9" spans="1:5" ht="17.25" customHeight="1" x14ac:dyDescent="0.15">
      <c r="A9" s="142" t="s">
        <v>2843</v>
      </c>
      <c r="B9" s="14">
        <v>170</v>
      </c>
      <c r="C9" s="16">
        <v>409</v>
      </c>
      <c r="D9" s="16">
        <v>206</v>
      </c>
      <c r="E9" s="16">
        <v>203</v>
      </c>
    </row>
    <row r="10" spans="1:5" ht="17.25" customHeight="1" x14ac:dyDescent="0.15">
      <c r="A10" s="142" t="s">
        <v>2844</v>
      </c>
      <c r="B10" s="14">
        <v>225</v>
      </c>
      <c r="C10" s="16">
        <v>502</v>
      </c>
      <c r="D10" s="16">
        <v>246</v>
      </c>
      <c r="E10" s="16">
        <v>256</v>
      </c>
    </row>
    <row r="11" spans="1:5" ht="17.25" customHeight="1" x14ac:dyDescent="0.15">
      <c r="A11" s="142" t="s">
        <v>2845</v>
      </c>
      <c r="B11" s="14">
        <v>422</v>
      </c>
      <c r="C11" s="16">
        <v>984</v>
      </c>
      <c r="D11" s="16">
        <v>478</v>
      </c>
      <c r="E11" s="16">
        <v>506</v>
      </c>
    </row>
    <row r="12" spans="1:5" ht="17.25" customHeight="1" x14ac:dyDescent="0.15">
      <c r="A12" s="142" t="s">
        <v>2846</v>
      </c>
      <c r="B12" s="14">
        <v>312</v>
      </c>
      <c r="C12" s="16">
        <v>696</v>
      </c>
      <c r="D12" s="16">
        <v>344</v>
      </c>
      <c r="E12" s="16">
        <v>352</v>
      </c>
    </row>
    <row r="13" spans="1:5" ht="17.25" customHeight="1" x14ac:dyDescent="0.15">
      <c r="A13" s="142" t="s">
        <v>2847</v>
      </c>
      <c r="B13" s="14">
        <v>302</v>
      </c>
      <c r="C13" s="16">
        <v>691</v>
      </c>
      <c r="D13" s="16">
        <v>347</v>
      </c>
      <c r="E13" s="16">
        <v>344</v>
      </c>
    </row>
    <row r="14" spans="1:5" ht="17.25" customHeight="1" x14ac:dyDescent="0.15">
      <c r="A14" s="2" t="s">
        <v>2848</v>
      </c>
      <c r="B14" s="14">
        <v>144</v>
      </c>
      <c r="C14" s="16">
        <v>349</v>
      </c>
      <c r="D14" s="16">
        <v>184</v>
      </c>
      <c r="E14" s="16">
        <v>165</v>
      </c>
    </row>
    <row r="15" spans="1:5" ht="17.25" customHeight="1" x14ac:dyDescent="0.15">
      <c r="A15" s="2" t="s">
        <v>2849</v>
      </c>
      <c r="B15" s="14">
        <v>67</v>
      </c>
      <c r="C15" s="16">
        <v>184</v>
      </c>
      <c r="D15" s="16">
        <v>96</v>
      </c>
      <c r="E15" s="16">
        <v>88</v>
      </c>
    </row>
    <row r="16" spans="1:5" ht="17.25" customHeight="1" x14ac:dyDescent="0.15">
      <c r="A16" s="2" t="s">
        <v>2850</v>
      </c>
      <c r="B16" s="14">
        <v>20</v>
      </c>
      <c r="C16" s="16">
        <v>64</v>
      </c>
      <c r="D16" s="16">
        <v>40</v>
      </c>
      <c r="E16" s="16">
        <v>24</v>
      </c>
    </row>
    <row r="17" spans="1:5" ht="17.25" customHeight="1" x14ac:dyDescent="0.15">
      <c r="A17" s="2" t="s">
        <v>2851</v>
      </c>
      <c r="B17" s="14">
        <v>295</v>
      </c>
      <c r="C17" s="16">
        <v>810</v>
      </c>
      <c r="D17" s="16">
        <v>397</v>
      </c>
      <c r="E17" s="16">
        <v>413</v>
      </c>
    </row>
    <row r="18" spans="1:5" ht="17.25" customHeight="1" x14ac:dyDescent="0.15">
      <c r="A18" s="2" t="s">
        <v>2852</v>
      </c>
      <c r="B18" s="14">
        <v>31</v>
      </c>
      <c r="C18" s="16">
        <v>94</v>
      </c>
      <c r="D18" s="16">
        <v>46</v>
      </c>
      <c r="E18" s="16">
        <v>48</v>
      </c>
    </row>
    <row r="19" spans="1:5" ht="17.25" customHeight="1" x14ac:dyDescent="0.15">
      <c r="A19" s="2" t="s">
        <v>2853</v>
      </c>
      <c r="B19" s="14">
        <v>157</v>
      </c>
      <c r="C19" s="16">
        <v>432</v>
      </c>
      <c r="D19" s="16">
        <v>204</v>
      </c>
      <c r="E19" s="16">
        <v>228</v>
      </c>
    </row>
    <row r="20" spans="1:5" ht="17.25" customHeight="1" x14ac:dyDescent="0.15">
      <c r="A20" s="2" t="s">
        <v>2854</v>
      </c>
      <c r="B20" s="14">
        <v>525</v>
      </c>
      <c r="C20" s="16">
        <v>1431</v>
      </c>
      <c r="D20" s="16">
        <v>701</v>
      </c>
      <c r="E20" s="16">
        <v>730</v>
      </c>
    </row>
    <row r="21" spans="1:5" ht="17.25" customHeight="1" x14ac:dyDescent="0.15">
      <c r="A21" s="2" t="s">
        <v>2855</v>
      </c>
      <c r="B21" s="14">
        <v>618</v>
      </c>
      <c r="C21" s="16">
        <v>1592</v>
      </c>
      <c r="D21" s="16">
        <v>769</v>
      </c>
      <c r="E21" s="16">
        <v>823</v>
      </c>
    </row>
    <row r="22" spans="1:5" ht="17.25" customHeight="1" x14ac:dyDescent="0.15">
      <c r="A22" s="2" t="s">
        <v>2856</v>
      </c>
      <c r="B22" s="14">
        <v>632</v>
      </c>
      <c r="C22" s="16">
        <v>1619</v>
      </c>
      <c r="D22" s="16">
        <v>834</v>
      </c>
      <c r="E22" s="16">
        <v>785</v>
      </c>
    </row>
    <row r="23" spans="1:5" ht="17.25" customHeight="1" x14ac:dyDescent="0.15">
      <c r="A23" s="2" t="s">
        <v>2857</v>
      </c>
      <c r="B23" s="14">
        <v>64</v>
      </c>
      <c r="C23" s="16">
        <v>159</v>
      </c>
      <c r="D23" s="16">
        <v>67</v>
      </c>
      <c r="E23" s="16">
        <v>92</v>
      </c>
    </row>
    <row r="24" spans="1:5" ht="17.25" customHeight="1" x14ac:dyDescent="0.15">
      <c r="A24" s="2" t="s">
        <v>2858</v>
      </c>
      <c r="B24" s="14">
        <v>217</v>
      </c>
      <c r="C24" s="16">
        <v>525</v>
      </c>
      <c r="D24" s="16">
        <v>249</v>
      </c>
      <c r="E24" s="16">
        <v>276</v>
      </c>
    </row>
    <row r="25" spans="1:5" ht="17.25" customHeight="1" x14ac:dyDescent="0.15">
      <c r="A25" s="2" t="s">
        <v>2859</v>
      </c>
      <c r="B25" s="14">
        <v>447</v>
      </c>
      <c r="C25" s="16">
        <v>1225</v>
      </c>
      <c r="D25" s="16">
        <v>609</v>
      </c>
      <c r="E25" s="16">
        <v>616</v>
      </c>
    </row>
    <row r="26" spans="1:5" ht="17.25" customHeight="1" x14ac:dyDescent="0.15">
      <c r="A26" s="2" t="s">
        <v>2860</v>
      </c>
      <c r="B26" s="14">
        <f>SUM(B27:B30)</f>
        <v>1849</v>
      </c>
      <c r="C26" s="17">
        <f t="shared" ref="C26:E26" si="1">SUM(C27:C30)</f>
        <v>4787</v>
      </c>
      <c r="D26" s="17">
        <f t="shared" si="1"/>
        <v>2436</v>
      </c>
      <c r="E26" s="17">
        <f t="shared" si="1"/>
        <v>2351</v>
      </c>
    </row>
    <row r="27" spans="1:5" ht="17.25" customHeight="1" x14ac:dyDescent="0.15">
      <c r="A27" s="142" t="s">
        <v>2861</v>
      </c>
      <c r="B27" s="14">
        <v>426</v>
      </c>
      <c r="C27" s="16">
        <v>1012</v>
      </c>
      <c r="D27" s="16">
        <v>526</v>
      </c>
      <c r="E27" s="16">
        <v>486</v>
      </c>
    </row>
    <row r="28" spans="1:5" ht="17.25" customHeight="1" x14ac:dyDescent="0.15">
      <c r="A28" s="142" t="s">
        <v>2862</v>
      </c>
      <c r="B28" s="14">
        <v>753</v>
      </c>
      <c r="C28" s="16">
        <v>2024</v>
      </c>
      <c r="D28" s="16">
        <v>1006</v>
      </c>
      <c r="E28" s="16">
        <v>1018</v>
      </c>
    </row>
    <row r="29" spans="1:5" ht="17.25" customHeight="1" x14ac:dyDescent="0.15">
      <c r="A29" s="142" t="s">
        <v>2863</v>
      </c>
      <c r="B29" s="14">
        <v>526</v>
      </c>
      <c r="C29" s="16">
        <v>1427</v>
      </c>
      <c r="D29" s="16">
        <v>744</v>
      </c>
      <c r="E29" s="16">
        <v>683</v>
      </c>
    </row>
    <row r="30" spans="1:5" ht="17.25" customHeight="1" x14ac:dyDescent="0.15">
      <c r="A30" s="142" t="s">
        <v>2864</v>
      </c>
      <c r="B30" s="14">
        <v>144</v>
      </c>
      <c r="C30" s="16">
        <v>324</v>
      </c>
      <c r="D30" s="16">
        <v>160</v>
      </c>
      <c r="E30" s="16">
        <v>164</v>
      </c>
    </row>
    <row r="31" spans="1:5" ht="17.25" customHeight="1" x14ac:dyDescent="0.15">
      <c r="A31" s="2" t="s">
        <v>2865</v>
      </c>
      <c r="B31" s="14">
        <f>SUM(B32:B36)</f>
        <v>872</v>
      </c>
      <c r="C31" s="17">
        <f t="shared" ref="C31:E31" si="2">SUM(C32:C36)</f>
        <v>2237</v>
      </c>
      <c r="D31" s="17">
        <f t="shared" si="2"/>
        <v>1144</v>
      </c>
      <c r="E31" s="17">
        <f t="shared" si="2"/>
        <v>1093</v>
      </c>
    </row>
    <row r="32" spans="1:5" ht="17.25" customHeight="1" x14ac:dyDescent="0.15">
      <c r="A32" s="142" t="s">
        <v>2866</v>
      </c>
      <c r="B32" s="14">
        <v>175</v>
      </c>
      <c r="C32" s="16">
        <v>485</v>
      </c>
      <c r="D32" s="16">
        <v>248</v>
      </c>
      <c r="E32" s="16">
        <v>237</v>
      </c>
    </row>
    <row r="33" spans="1:5" ht="17.25" customHeight="1" x14ac:dyDescent="0.15">
      <c r="A33" s="142" t="s">
        <v>2867</v>
      </c>
      <c r="B33" s="14">
        <v>185</v>
      </c>
      <c r="C33" s="16">
        <v>491</v>
      </c>
      <c r="D33" s="16">
        <v>260</v>
      </c>
      <c r="E33" s="16">
        <v>231</v>
      </c>
    </row>
    <row r="34" spans="1:5" ht="17.25" customHeight="1" x14ac:dyDescent="0.15">
      <c r="A34" s="142" t="s">
        <v>2868</v>
      </c>
      <c r="B34" s="14">
        <v>217</v>
      </c>
      <c r="C34" s="16">
        <v>526</v>
      </c>
      <c r="D34" s="16">
        <v>270</v>
      </c>
      <c r="E34" s="16">
        <v>256</v>
      </c>
    </row>
    <row r="35" spans="1:5" ht="17.25" customHeight="1" x14ac:dyDescent="0.15">
      <c r="A35" s="142" t="s">
        <v>2869</v>
      </c>
      <c r="B35" s="14">
        <v>185</v>
      </c>
      <c r="C35" s="16">
        <v>450</v>
      </c>
      <c r="D35" s="16">
        <v>219</v>
      </c>
      <c r="E35" s="16">
        <v>231</v>
      </c>
    </row>
    <row r="36" spans="1:5" ht="17.25" customHeight="1" x14ac:dyDescent="0.15">
      <c r="A36" s="142" t="s">
        <v>2870</v>
      </c>
      <c r="B36" s="14">
        <v>110</v>
      </c>
      <c r="C36" s="16">
        <v>285</v>
      </c>
      <c r="D36" s="16">
        <v>147</v>
      </c>
      <c r="E36" s="16">
        <v>138</v>
      </c>
    </row>
    <row r="37" spans="1:5" ht="17.25" customHeight="1" x14ac:dyDescent="0.15">
      <c r="A37" s="2" t="s">
        <v>153</v>
      </c>
      <c r="B37" s="14">
        <f>SUM(B38:B41)</f>
        <v>1009</v>
      </c>
      <c r="C37" s="17">
        <f t="shared" ref="C37:E37" si="3">SUM(C38:C41)</f>
        <v>2260</v>
      </c>
      <c r="D37" s="17">
        <f t="shared" si="3"/>
        <v>1147</v>
      </c>
      <c r="E37" s="17">
        <f t="shared" si="3"/>
        <v>1113</v>
      </c>
    </row>
    <row r="38" spans="1:5" ht="17.25" customHeight="1" x14ac:dyDescent="0.15">
      <c r="A38" s="142" t="s">
        <v>2871</v>
      </c>
      <c r="B38" s="14">
        <v>416</v>
      </c>
      <c r="C38" s="16">
        <v>1062</v>
      </c>
      <c r="D38" s="16">
        <v>522</v>
      </c>
      <c r="E38" s="16">
        <v>540</v>
      </c>
    </row>
    <row r="39" spans="1:5" ht="17.25" customHeight="1" x14ac:dyDescent="0.15">
      <c r="A39" s="142" t="s">
        <v>2872</v>
      </c>
      <c r="B39" s="14">
        <v>142</v>
      </c>
      <c r="C39" s="16">
        <v>337</v>
      </c>
      <c r="D39" s="16">
        <v>165</v>
      </c>
      <c r="E39" s="16">
        <v>172</v>
      </c>
    </row>
    <row r="40" spans="1:5" ht="17.25" customHeight="1" x14ac:dyDescent="0.15">
      <c r="A40" s="142" t="s">
        <v>1911</v>
      </c>
      <c r="B40" s="14">
        <v>215</v>
      </c>
      <c r="C40" s="16">
        <v>475</v>
      </c>
      <c r="D40" s="16">
        <v>251</v>
      </c>
      <c r="E40" s="16">
        <v>224</v>
      </c>
    </row>
    <row r="41" spans="1:5" ht="17.25" customHeight="1" x14ac:dyDescent="0.15">
      <c r="A41" s="142" t="s">
        <v>2873</v>
      </c>
      <c r="B41" s="14">
        <v>236</v>
      </c>
      <c r="C41" s="16">
        <v>386</v>
      </c>
      <c r="D41" s="16">
        <v>209</v>
      </c>
      <c r="E41" s="16">
        <v>177</v>
      </c>
    </row>
    <row r="42" spans="1:5" ht="17.25" customHeight="1" x14ac:dyDescent="0.15">
      <c r="A42" s="2" t="s">
        <v>2874</v>
      </c>
      <c r="B42" s="14">
        <v>561</v>
      </c>
      <c r="C42" s="16">
        <v>1342</v>
      </c>
      <c r="D42" s="16">
        <v>653</v>
      </c>
      <c r="E42" s="16">
        <v>689</v>
      </c>
    </row>
    <row r="43" spans="1:5" ht="17.25" customHeight="1" x14ac:dyDescent="0.15">
      <c r="A43" s="2" t="s">
        <v>2875</v>
      </c>
      <c r="B43" s="14">
        <f>SUM(B44:B45,B50)</f>
        <v>2337</v>
      </c>
      <c r="C43" s="17">
        <f t="shared" ref="C43:E43" si="4">SUM(C44:C45,C50)</f>
        <v>5649</v>
      </c>
      <c r="D43" s="17">
        <f t="shared" si="4"/>
        <v>2852</v>
      </c>
      <c r="E43" s="17">
        <f t="shared" si="4"/>
        <v>2797</v>
      </c>
    </row>
    <row r="44" spans="1:5" ht="17.25" customHeight="1" x14ac:dyDescent="0.15">
      <c r="A44" s="142" t="s">
        <v>2876</v>
      </c>
      <c r="B44" s="14">
        <v>294</v>
      </c>
      <c r="C44" s="16">
        <v>745</v>
      </c>
      <c r="D44" s="16">
        <v>376</v>
      </c>
      <c r="E44" s="16">
        <v>369</v>
      </c>
    </row>
    <row r="45" spans="1:5" ht="17.25" customHeight="1" x14ac:dyDescent="0.15">
      <c r="A45" s="144" t="s">
        <v>2877</v>
      </c>
      <c r="B45" s="22">
        <v>953</v>
      </c>
      <c r="C45" s="23">
        <v>2307</v>
      </c>
      <c r="D45" s="23">
        <v>1163</v>
      </c>
      <c r="E45" s="23">
        <v>1144</v>
      </c>
    </row>
    <row r="46" spans="1:5" ht="25.5" customHeight="1" x14ac:dyDescent="0.15">
      <c r="A46" s="34"/>
    </row>
    <row r="47" spans="1:5" ht="15" customHeight="1" x14ac:dyDescent="0.15">
      <c r="A47" s="78" t="s">
        <v>2878</v>
      </c>
      <c r="B47" s="78"/>
      <c r="C47" s="78"/>
      <c r="D47" s="78"/>
      <c r="E47" s="78"/>
    </row>
    <row r="48" spans="1:5" ht="15" customHeight="1" x14ac:dyDescent="0.15">
      <c r="A48" s="80" t="s">
        <v>2</v>
      </c>
      <c r="B48" s="119" t="s">
        <v>3</v>
      </c>
      <c r="C48" s="104" t="s">
        <v>4</v>
      </c>
      <c r="D48" s="105"/>
      <c r="E48" s="105"/>
    </row>
    <row r="49" spans="1:5" ht="15" customHeight="1" x14ac:dyDescent="0.15">
      <c r="A49" s="9"/>
      <c r="B49" s="10"/>
      <c r="C49" s="11" t="s">
        <v>5</v>
      </c>
      <c r="D49" s="11" t="s">
        <v>6</v>
      </c>
      <c r="E49" s="12" t="s">
        <v>7</v>
      </c>
    </row>
    <row r="50" spans="1:5" ht="17.25" customHeight="1" x14ac:dyDescent="0.15">
      <c r="A50" s="142" t="s">
        <v>2879</v>
      </c>
      <c r="B50" s="14">
        <v>1090</v>
      </c>
      <c r="C50" s="16">
        <v>2597</v>
      </c>
      <c r="D50" s="16">
        <v>1313</v>
      </c>
      <c r="E50" s="16">
        <v>1284</v>
      </c>
    </row>
    <row r="51" spans="1:5" ht="17.25" customHeight="1" x14ac:dyDescent="0.15">
      <c r="A51" s="2" t="s">
        <v>2880</v>
      </c>
      <c r="B51" s="14">
        <v>3264</v>
      </c>
      <c r="C51" s="17">
        <v>7434</v>
      </c>
      <c r="D51" s="17">
        <v>3785</v>
      </c>
      <c r="E51" s="17">
        <v>3649</v>
      </c>
    </row>
    <row r="52" spans="1:5" ht="17.25" customHeight="1" x14ac:dyDescent="0.15">
      <c r="A52" s="2" t="s">
        <v>2881</v>
      </c>
      <c r="B52" s="14">
        <f>SUM(B53:B56)</f>
        <v>1321</v>
      </c>
      <c r="C52" s="17">
        <f t="shared" ref="C52:E52" si="5">SUM(C53:C56)</f>
        <v>3789</v>
      </c>
      <c r="D52" s="17">
        <f t="shared" si="5"/>
        <v>1907</v>
      </c>
      <c r="E52" s="17">
        <f t="shared" si="5"/>
        <v>1882</v>
      </c>
    </row>
    <row r="53" spans="1:5" ht="17.25" customHeight="1" x14ac:dyDescent="0.15">
      <c r="A53" s="142" t="s">
        <v>2882</v>
      </c>
      <c r="B53" s="14">
        <v>740</v>
      </c>
      <c r="C53" s="17">
        <v>2037</v>
      </c>
      <c r="D53" s="17">
        <v>1024</v>
      </c>
      <c r="E53" s="17">
        <v>1013</v>
      </c>
    </row>
    <row r="54" spans="1:5" ht="17.25" customHeight="1" x14ac:dyDescent="0.15">
      <c r="A54" s="142" t="s">
        <v>2883</v>
      </c>
      <c r="B54" s="14">
        <v>305</v>
      </c>
      <c r="C54" s="17">
        <v>969</v>
      </c>
      <c r="D54" s="17">
        <v>495</v>
      </c>
      <c r="E54" s="17">
        <v>474</v>
      </c>
    </row>
    <row r="55" spans="1:5" ht="17.25" customHeight="1" x14ac:dyDescent="0.15">
      <c r="A55" s="142" t="s">
        <v>2884</v>
      </c>
      <c r="B55" s="14">
        <v>159</v>
      </c>
      <c r="C55" s="17">
        <v>432</v>
      </c>
      <c r="D55" s="17">
        <v>217</v>
      </c>
      <c r="E55" s="17">
        <v>215</v>
      </c>
    </row>
    <row r="56" spans="1:5" ht="17.25" customHeight="1" x14ac:dyDescent="0.15">
      <c r="A56" s="142" t="s">
        <v>2885</v>
      </c>
      <c r="B56" s="14">
        <v>117</v>
      </c>
      <c r="C56" s="17">
        <v>351</v>
      </c>
      <c r="D56" s="17">
        <v>171</v>
      </c>
      <c r="E56" s="17">
        <v>180</v>
      </c>
    </row>
    <row r="57" spans="1:5" ht="17.25" customHeight="1" x14ac:dyDescent="0.15">
      <c r="A57" s="2" t="s">
        <v>73</v>
      </c>
      <c r="B57" s="14">
        <f>SUM(B58:B63)</f>
        <v>2022</v>
      </c>
      <c r="C57" s="17">
        <f t="shared" ref="C57:E57" si="6">SUM(C58:C63)</f>
        <v>4754</v>
      </c>
      <c r="D57" s="17">
        <f t="shared" si="6"/>
        <v>2397</v>
      </c>
      <c r="E57" s="17">
        <f t="shared" si="6"/>
        <v>2357</v>
      </c>
    </row>
    <row r="58" spans="1:5" ht="17.25" customHeight="1" x14ac:dyDescent="0.15">
      <c r="A58" s="142" t="s">
        <v>2886</v>
      </c>
      <c r="B58" s="14">
        <v>268</v>
      </c>
      <c r="C58" s="16">
        <v>520</v>
      </c>
      <c r="D58" s="16">
        <v>277</v>
      </c>
      <c r="E58" s="16">
        <v>243</v>
      </c>
    </row>
    <row r="59" spans="1:5" ht="17.25" customHeight="1" x14ac:dyDescent="0.15">
      <c r="A59" s="142" t="s">
        <v>2887</v>
      </c>
      <c r="B59" s="14">
        <v>377</v>
      </c>
      <c r="C59" s="17">
        <v>862</v>
      </c>
      <c r="D59" s="17">
        <v>415</v>
      </c>
      <c r="E59" s="17">
        <v>447</v>
      </c>
    </row>
    <row r="60" spans="1:5" ht="17.25" customHeight="1" x14ac:dyDescent="0.15">
      <c r="A60" s="142" t="s">
        <v>2888</v>
      </c>
      <c r="B60" s="14">
        <v>519</v>
      </c>
      <c r="C60" s="17">
        <v>1293</v>
      </c>
      <c r="D60" s="17">
        <v>664</v>
      </c>
      <c r="E60" s="17">
        <v>629</v>
      </c>
    </row>
    <row r="61" spans="1:5" ht="17.25" customHeight="1" x14ac:dyDescent="0.15">
      <c r="A61" s="142" t="s">
        <v>2889</v>
      </c>
      <c r="B61" s="14">
        <v>245</v>
      </c>
      <c r="C61" s="17">
        <v>751</v>
      </c>
      <c r="D61" s="17">
        <v>362</v>
      </c>
      <c r="E61" s="17">
        <v>389</v>
      </c>
    </row>
    <row r="62" spans="1:5" ht="17.25" customHeight="1" x14ac:dyDescent="0.15">
      <c r="A62" s="142" t="s">
        <v>2890</v>
      </c>
      <c r="B62" s="14">
        <v>299</v>
      </c>
      <c r="C62" s="17">
        <v>628</v>
      </c>
      <c r="D62" s="17">
        <v>316</v>
      </c>
      <c r="E62" s="17">
        <v>312</v>
      </c>
    </row>
    <row r="63" spans="1:5" ht="17.25" customHeight="1" x14ac:dyDescent="0.15">
      <c r="A63" s="142" t="s">
        <v>2891</v>
      </c>
      <c r="B63" s="14">
        <v>314</v>
      </c>
      <c r="C63" s="17">
        <v>700</v>
      </c>
      <c r="D63" s="17">
        <v>363</v>
      </c>
      <c r="E63" s="17">
        <v>337</v>
      </c>
    </row>
    <row r="64" spans="1:5" ht="17.25" customHeight="1" x14ac:dyDescent="0.15">
      <c r="A64" s="2" t="s">
        <v>2892</v>
      </c>
      <c r="B64" s="14">
        <f>SUM(B65:B72)</f>
        <v>2685</v>
      </c>
      <c r="C64" s="17">
        <f t="shared" ref="C64:E64" si="7">SUM(C65:C72)</f>
        <v>6578</v>
      </c>
      <c r="D64" s="17">
        <f t="shared" si="7"/>
        <v>3303</v>
      </c>
      <c r="E64" s="17">
        <f t="shared" si="7"/>
        <v>3275</v>
      </c>
    </row>
    <row r="65" spans="1:7" ht="17.25" customHeight="1" x14ac:dyDescent="0.15">
      <c r="A65" s="142" t="s">
        <v>2893</v>
      </c>
      <c r="B65" s="14">
        <v>491</v>
      </c>
      <c r="C65" s="17">
        <v>1150</v>
      </c>
      <c r="D65" s="17">
        <v>592</v>
      </c>
      <c r="E65" s="17">
        <v>558</v>
      </c>
    </row>
    <row r="66" spans="1:7" ht="17.25" customHeight="1" x14ac:dyDescent="0.15">
      <c r="A66" s="142" t="s">
        <v>2894</v>
      </c>
      <c r="B66" s="14">
        <v>587</v>
      </c>
      <c r="C66" s="17">
        <v>1444</v>
      </c>
      <c r="D66" s="17">
        <v>719</v>
      </c>
      <c r="E66" s="17">
        <v>725</v>
      </c>
    </row>
    <row r="67" spans="1:7" ht="17.25" customHeight="1" x14ac:dyDescent="0.15">
      <c r="A67" s="142" t="s">
        <v>2895</v>
      </c>
      <c r="B67" s="14">
        <v>270</v>
      </c>
      <c r="C67" s="16">
        <v>682</v>
      </c>
      <c r="D67" s="16">
        <v>342</v>
      </c>
      <c r="E67" s="16">
        <v>340</v>
      </c>
    </row>
    <row r="68" spans="1:7" ht="17.25" customHeight="1" x14ac:dyDescent="0.15">
      <c r="A68" s="142" t="s">
        <v>2896</v>
      </c>
      <c r="B68" s="14">
        <v>306</v>
      </c>
      <c r="C68" s="16">
        <v>693</v>
      </c>
      <c r="D68" s="16">
        <v>351</v>
      </c>
      <c r="E68" s="16">
        <v>342</v>
      </c>
    </row>
    <row r="69" spans="1:7" ht="17.25" customHeight="1" x14ac:dyDescent="0.15">
      <c r="A69" s="142" t="s">
        <v>2897</v>
      </c>
      <c r="B69" s="14">
        <v>449</v>
      </c>
      <c r="C69" s="16">
        <v>1104</v>
      </c>
      <c r="D69" s="16">
        <v>556</v>
      </c>
      <c r="E69" s="16">
        <v>548</v>
      </c>
      <c r="F69" s="145"/>
      <c r="G69" s="145"/>
    </row>
    <row r="70" spans="1:7" ht="17.25" customHeight="1" x14ac:dyDescent="0.15">
      <c r="A70" s="142" t="s">
        <v>2898</v>
      </c>
      <c r="B70" s="19">
        <v>292</v>
      </c>
      <c r="C70" s="20">
        <v>754</v>
      </c>
      <c r="D70" s="20">
        <v>380</v>
      </c>
      <c r="E70" s="20">
        <v>374</v>
      </c>
    </row>
    <row r="71" spans="1:7" ht="17.25" customHeight="1" x14ac:dyDescent="0.15">
      <c r="A71" s="142" t="s">
        <v>2899</v>
      </c>
      <c r="B71" s="19">
        <v>290</v>
      </c>
      <c r="C71" s="83">
        <v>751</v>
      </c>
      <c r="D71" s="83">
        <v>363</v>
      </c>
      <c r="E71" s="83">
        <v>388</v>
      </c>
    </row>
    <row r="72" spans="1:7" ht="17.25" customHeight="1" x14ac:dyDescent="0.15">
      <c r="A72" s="2" t="s">
        <v>2900</v>
      </c>
      <c r="B72" s="19" t="s">
        <v>299</v>
      </c>
      <c r="C72" s="83" t="s">
        <v>299</v>
      </c>
      <c r="D72" s="83" t="s">
        <v>299</v>
      </c>
      <c r="E72" s="83" t="s">
        <v>299</v>
      </c>
    </row>
    <row r="73" spans="1:7" ht="17.25" customHeight="1" x14ac:dyDescent="0.15">
      <c r="A73" s="2" t="s">
        <v>2901</v>
      </c>
      <c r="B73" s="14">
        <f>SUM(B74:B77)</f>
        <v>1275</v>
      </c>
      <c r="C73" s="16">
        <f t="shared" ref="C73:E73" si="8">SUM(C74:C77)</f>
        <v>3148</v>
      </c>
      <c r="D73" s="16">
        <f t="shared" si="8"/>
        <v>1578</v>
      </c>
      <c r="E73" s="16">
        <f t="shared" si="8"/>
        <v>1570</v>
      </c>
    </row>
    <row r="74" spans="1:7" ht="17.25" customHeight="1" x14ac:dyDescent="0.15">
      <c r="A74" s="142" t="s">
        <v>2902</v>
      </c>
      <c r="B74" s="14">
        <v>306</v>
      </c>
      <c r="C74" s="16">
        <v>691</v>
      </c>
      <c r="D74" s="16">
        <v>345</v>
      </c>
      <c r="E74" s="16">
        <v>346</v>
      </c>
    </row>
    <row r="75" spans="1:7" ht="17.25" customHeight="1" x14ac:dyDescent="0.15">
      <c r="A75" s="142" t="s">
        <v>2903</v>
      </c>
      <c r="B75" s="14">
        <v>175</v>
      </c>
      <c r="C75" s="16">
        <v>478</v>
      </c>
      <c r="D75" s="16">
        <v>245</v>
      </c>
      <c r="E75" s="16">
        <v>233</v>
      </c>
    </row>
    <row r="76" spans="1:7" ht="17.25" customHeight="1" x14ac:dyDescent="0.15">
      <c r="A76" s="142" t="s">
        <v>2904</v>
      </c>
      <c r="B76" s="14">
        <v>299</v>
      </c>
      <c r="C76" s="17">
        <v>679</v>
      </c>
      <c r="D76" s="17">
        <v>322</v>
      </c>
      <c r="E76" s="17">
        <v>357</v>
      </c>
    </row>
    <row r="77" spans="1:7" ht="17.25" customHeight="1" x14ac:dyDescent="0.15">
      <c r="A77" s="142" t="s">
        <v>2905</v>
      </c>
      <c r="B77" s="14">
        <v>495</v>
      </c>
      <c r="C77" s="17">
        <v>1300</v>
      </c>
      <c r="D77" s="17">
        <v>666</v>
      </c>
      <c r="E77" s="17">
        <v>634</v>
      </c>
    </row>
    <row r="78" spans="1:7" ht="17.25" customHeight="1" x14ac:dyDescent="0.15">
      <c r="A78" s="2" t="s">
        <v>2906</v>
      </c>
      <c r="B78" s="14">
        <f>SUM(B79:B83)</f>
        <v>1296</v>
      </c>
      <c r="C78" s="16">
        <f t="shared" ref="C78:E78" si="9">SUM(C79:C83)</f>
        <v>2863</v>
      </c>
      <c r="D78" s="16">
        <f t="shared" si="9"/>
        <v>1453</v>
      </c>
      <c r="E78" s="16">
        <f t="shared" si="9"/>
        <v>1410</v>
      </c>
    </row>
    <row r="79" spans="1:7" ht="17.25" customHeight="1" x14ac:dyDescent="0.15">
      <c r="A79" s="142" t="s">
        <v>2907</v>
      </c>
      <c r="B79" s="19" t="s">
        <v>299</v>
      </c>
      <c r="C79" s="20" t="s">
        <v>299</v>
      </c>
      <c r="D79" s="20" t="s">
        <v>299</v>
      </c>
      <c r="E79" s="20" t="s">
        <v>299</v>
      </c>
    </row>
    <row r="80" spans="1:7" ht="17.25" customHeight="1" x14ac:dyDescent="0.15">
      <c r="A80" s="142" t="s">
        <v>2908</v>
      </c>
      <c r="B80" s="14">
        <v>378</v>
      </c>
      <c r="C80" s="16">
        <v>766</v>
      </c>
      <c r="D80" s="16">
        <v>407</v>
      </c>
      <c r="E80" s="16">
        <v>359</v>
      </c>
    </row>
    <row r="81" spans="1:5" ht="17.25" customHeight="1" x14ac:dyDescent="0.15">
      <c r="A81" s="142" t="s">
        <v>2909</v>
      </c>
      <c r="B81" s="14">
        <v>264</v>
      </c>
      <c r="C81" s="17">
        <v>628</v>
      </c>
      <c r="D81" s="17">
        <v>316</v>
      </c>
      <c r="E81" s="17">
        <v>312</v>
      </c>
    </row>
    <row r="82" spans="1:5" ht="17.25" customHeight="1" x14ac:dyDescent="0.15">
      <c r="A82" s="142" t="s">
        <v>2910</v>
      </c>
      <c r="B82" s="14">
        <v>251</v>
      </c>
      <c r="C82" s="17">
        <v>551</v>
      </c>
      <c r="D82" s="17">
        <v>286</v>
      </c>
      <c r="E82" s="17">
        <v>265</v>
      </c>
    </row>
    <row r="83" spans="1:5" ht="17.25" customHeight="1" x14ac:dyDescent="0.15">
      <c r="A83" s="142" t="s">
        <v>2911</v>
      </c>
      <c r="B83" s="14">
        <v>403</v>
      </c>
      <c r="C83" s="17">
        <v>918</v>
      </c>
      <c r="D83" s="17">
        <v>444</v>
      </c>
      <c r="E83" s="17">
        <v>474</v>
      </c>
    </row>
    <row r="84" spans="1:5" ht="17.25" customHeight="1" x14ac:dyDescent="0.15">
      <c r="A84" s="146" t="s">
        <v>2912</v>
      </c>
      <c r="B84" s="14">
        <f>SUM(B85:B90,B95)</f>
        <v>2376</v>
      </c>
      <c r="C84" s="16">
        <f t="shared" ref="C84:E84" si="10">SUM(C85:C90,C95)</f>
        <v>5690</v>
      </c>
      <c r="D84" s="16">
        <f t="shared" si="10"/>
        <v>2797</v>
      </c>
      <c r="E84" s="16">
        <f t="shared" si="10"/>
        <v>2893</v>
      </c>
    </row>
    <row r="85" spans="1:5" ht="17.25" customHeight="1" x14ac:dyDescent="0.15">
      <c r="A85" s="142" t="s">
        <v>2913</v>
      </c>
      <c r="B85" s="14">
        <v>383</v>
      </c>
      <c r="C85" s="16">
        <v>784</v>
      </c>
      <c r="D85" s="16">
        <v>377</v>
      </c>
      <c r="E85" s="16">
        <v>407</v>
      </c>
    </row>
    <row r="86" spans="1:5" ht="17.25" customHeight="1" x14ac:dyDescent="0.15">
      <c r="A86" s="142" t="s">
        <v>2914</v>
      </c>
      <c r="B86" s="14">
        <v>312</v>
      </c>
      <c r="C86" s="16">
        <v>697</v>
      </c>
      <c r="D86" s="16">
        <v>332</v>
      </c>
      <c r="E86" s="16">
        <v>365</v>
      </c>
    </row>
    <row r="87" spans="1:5" ht="17.25" customHeight="1" x14ac:dyDescent="0.15">
      <c r="A87" s="142" t="s">
        <v>2915</v>
      </c>
      <c r="B87" s="14">
        <v>340</v>
      </c>
      <c r="C87" s="16">
        <v>775</v>
      </c>
      <c r="D87" s="16">
        <v>383</v>
      </c>
      <c r="E87" s="16">
        <v>392</v>
      </c>
    </row>
    <row r="88" spans="1:5" ht="17.25" customHeight="1" x14ac:dyDescent="0.15">
      <c r="A88" s="142" t="s">
        <v>2916</v>
      </c>
      <c r="B88" s="14">
        <v>303</v>
      </c>
      <c r="C88" s="16">
        <v>744</v>
      </c>
      <c r="D88" s="16">
        <v>374</v>
      </c>
      <c r="E88" s="16">
        <v>370</v>
      </c>
    </row>
    <row r="89" spans="1:5" ht="17.25" customHeight="1" x14ac:dyDescent="0.15">
      <c r="A89" s="142" t="s">
        <v>2917</v>
      </c>
      <c r="B89" s="14">
        <v>358</v>
      </c>
      <c r="C89" s="16">
        <v>959</v>
      </c>
      <c r="D89" s="16">
        <v>482</v>
      </c>
      <c r="E89" s="16">
        <v>477</v>
      </c>
    </row>
    <row r="90" spans="1:5" ht="17.25" customHeight="1" x14ac:dyDescent="0.15">
      <c r="A90" s="144" t="s">
        <v>2918</v>
      </c>
      <c r="B90" s="22">
        <v>265</v>
      </c>
      <c r="C90" s="23">
        <v>665</v>
      </c>
      <c r="D90" s="23">
        <v>323</v>
      </c>
      <c r="E90" s="23">
        <v>342</v>
      </c>
    </row>
    <row r="91" spans="1:5" ht="25.5" customHeight="1" x14ac:dyDescent="0.15">
      <c r="A91" s="34"/>
    </row>
    <row r="92" spans="1:5" ht="15" customHeight="1" x14ac:dyDescent="0.15">
      <c r="A92" s="78" t="s">
        <v>2919</v>
      </c>
      <c r="B92" s="78"/>
      <c r="C92" s="78"/>
      <c r="D92" s="78"/>
      <c r="E92" s="78"/>
    </row>
    <row r="93" spans="1:5" ht="15" customHeight="1" x14ac:dyDescent="0.15">
      <c r="A93" s="80" t="s">
        <v>2</v>
      </c>
      <c r="B93" s="119" t="s">
        <v>3</v>
      </c>
      <c r="C93" s="104" t="s">
        <v>4</v>
      </c>
      <c r="D93" s="105"/>
      <c r="E93" s="105"/>
    </row>
    <row r="94" spans="1:5" ht="15" customHeight="1" x14ac:dyDescent="0.15">
      <c r="A94" s="9"/>
      <c r="B94" s="10"/>
      <c r="C94" s="11" t="s">
        <v>5</v>
      </c>
      <c r="D94" s="11" t="s">
        <v>6</v>
      </c>
      <c r="E94" s="12" t="s">
        <v>7</v>
      </c>
    </row>
    <row r="95" spans="1:5" ht="17.25" customHeight="1" x14ac:dyDescent="0.15">
      <c r="A95" s="2" t="s">
        <v>2920</v>
      </c>
      <c r="B95" s="14">
        <v>415</v>
      </c>
      <c r="C95" s="17">
        <v>1066</v>
      </c>
      <c r="D95" s="17">
        <v>526</v>
      </c>
      <c r="E95" s="17">
        <v>540</v>
      </c>
    </row>
    <row r="96" spans="1:5" ht="17.25" customHeight="1" x14ac:dyDescent="0.15">
      <c r="A96" s="2" t="s">
        <v>2921</v>
      </c>
      <c r="B96" s="14">
        <f>SUM(B97:B103)</f>
        <v>1976</v>
      </c>
      <c r="C96" s="16">
        <f t="shared" ref="C96:E96" si="11">SUM(C97:C103)</f>
        <v>4973</v>
      </c>
      <c r="D96" s="16">
        <f t="shared" si="11"/>
        <v>2481</v>
      </c>
      <c r="E96" s="16">
        <f t="shared" si="11"/>
        <v>2492</v>
      </c>
    </row>
    <row r="97" spans="1:5" ht="17.25" customHeight="1" x14ac:dyDescent="0.15">
      <c r="A97" s="142" t="s">
        <v>2922</v>
      </c>
      <c r="B97" s="14">
        <v>243</v>
      </c>
      <c r="C97" s="16">
        <v>570</v>
      </c>
      <c r="D97" s="16">
        <v>290</v>
      </c>
      <c r="E97" s="16">
        <v>280</v>
      </c>
    </row>
    <row r="98" spans="1:5" ht="17.25" customHeight="1" x14ac:dyDescent="0.15">
      <c r="A98" s="142" t="s">
        <v>2923</v>
      </c>
      <c r="B98" s="14">
        <v>353</v>
      </c>
      <c r="C98" s="16">
        <v>1004</v>
      </c>
      <c r="D98" s="16">
        <v>523</v>
      </c>
      <c r="E98" s="16">
        <v>481</v>
      </c>
    </row>
    <row r="99" spans="1:5" ht="17.25" customHeight="1" x14ac:dyDescent="0.15">
      <c r="A99" s="142" t="s">
        <v>2924</v>
      </c>
      <c r="B99" s="14">
        <v>253</v>
      </c>
      <c r="C99" s="16">
        <v>630</v>
      </c>
      <c r="D99" s="16">
        <v>315</v>
      </c>
      <c r="E99" s="16">
        <v>315</v>
      </c>
    </row>
    <row r="100" spans="1:5" ht="17.25" customHeight="1" x14ac:dyDescent="0.15">
      <c r="A100" s="142" t="s">
        <v>2925</v>
      </c>
      <c r="B100" s="14">
        <v>341</v>
      </c>
      <c r="C100" s="16">
        <v>812</v>
      </c>
      <c r="D100" s="16">
        <v>359</v>
      </c>
      <c r="E100" s="16">
        <v>453</v>
      </c>
    </row>
    <row r="101" spans="1:5" ht="17.25" customHeight="1" x14ac:dyDescent="0.15">
      <c r="A101" s="142" t="s">
        <v>2926</v>
      </c>
      <c r="B101" s="14">
        <v>266</v>
      </c>
      <c r="C101" s="16">
        <v>723</v>
      </c>
      <c r="D101" s="16">
        <v>363</v>
      </c>
      <c r="E101" s="16">
        <v>360</v>
      </c>
    </row>
    <row r="102" spans="1:5" ht="17.25" customHeight="1" x14ac:dyDescent="0.15">
      <c r="A102" s="142" t="s">
        <v>2927</v>
      </c>
      <c r="B102" s="14">
        <v>217</v>
      </c>
      <c r="C102" s="16">
        <v>504</v>
      </c>
      <c r="D102" s="16">
        <v>259</v>
      </c>
      <c r="E102" s="16">
        <v>245</v>
      </c>
    </row>
    <row r="103" spans="1:5" ht="17.25" customHeight="1" x14ac:dyDescent="0.15">
      <c r="A103" s="142" t="s">
        <v>2928</v>
      </c>
      <c r="B103" s="14">
        <v>303</v>
      </c>
      <c r="C103" s="16">
        <v>730</v>
      </c>
      <c r="D103" s="16">
        <v>372</v>
      </c>
      <c r="E103" s="16">
        <v>358</v>
      </c>
    </row>
    <row r="104" spans="1:5" ht="17.25" customHeight="1" x14ac:dyDescent="0.15">
      <c r="A104" s="2" t="s">
        <v>606</v>
      </c>
      <c r="B104" s="14"/>
      <c r="C104" s="16"/>
      <c r="D104" s="16"/>
      <c r="E104" s="16"/>
    </row>
    <row r="105" spans="1:5" ht="17.25" customHeight="1" x14ac:dyDescent="0.15">
      <c r="B105" s="14"/>
      <c r="C105" s="16"/>
      <c r="D105" s="16"/>
      <c r="E105" s="16"/>
    </row>
    <row r="106" spans="1:5" ht="17.25" customHeight="1" x14ac:dyDescent="0.15">
      <c r="A106" s="95" t="s">
        <v>2929</v>
      </c>
      <c r="B106" s="22">
        <v>28165</v>
      </c>
      <c r="C106" s="23">
        <v>68828</v>
      </c>
      <c r="D106" s="23">
        <v>34513</v>
      </c>
      <c r="E106" s="23">
        <v>34315</v>
      </c>
    </row>
    <row r="108" spans="1:5" x14ac:dyDescent="0.15">
      <c r="B108" s="16"/>
      <c r="C108" s="16"/>
      <c r="D108" s="16"/>
      <c r="E108" s="16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82" orientation="portrait" useFirstPageNumber="1" r:id="rId1"/>
  <headerFooter alignWithMargins="0"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8.35" customHeight="1" x14ac:dyDescent="0.15"/>
    <row r="2" spans="1:5" ht="15" customHeight="1" x14ac:dyDescent="0.15">
      <c r="A2" s="58" t="s">
        <v>2930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2931</v>
      </c>
      <c r="B5" s="110">
        <v>463</v>
      </c>
      <c r="C5" s="100">
        <v>952</v>
      </c>
      <c r="D5" s="101">
        <v>468</v>
      </c>
      <c r="E5" s="101">
        <v>484</v>
      </c>
    </row>
    <row r="6" spans="1:5" ht="17.25" customHeight="1" x14ac:dyDescent="0.15">
      <c r="A6" s="45" t="s">
        <v>2932</v>
      </c>
      <c r="B6" s="110">
        <v>405</v>
      </c>
      <c r="C6" s="101">
        <v>855</v>
      </c>
      <c r="D6" s="101">
        <v>436</v>
      </c>
      <c r="E6" s="101">
        <v>419</v>
      </c>
    </row>
    <row r="7" spans="1:5" ht="17.25" customHeight="1" x14ac:dyDescent="0.15">
      <c r="A7" s="45" t="s">
        <v>2933</v>
      </c>
      <c r="B7" s="110">
        <v>373</v>
      </c>
      <c r="C7" s="101">
        <v>877</v>
      </c>
      <c r="D7" s="101">
        <v>418</v>
      </c>
      <c r="E7" s="101">
        <v>459</v>
      </c>
    </row>
    <row r="8" spans="1:5" ht="17.25" customHeight="1" x14ac:dyDescent="0.15">
      <c r="A8" s="45" t="s">
        <v>2934</v>
      </c>
      <c r="B8" s="110">
        <v>614</v>
      </c>
      <c r="C8" s="101">
        <v>1495</v>
      </c>
      <c r="D8" s="101">
        <v>733</v>
      </c>
      <c r="E8" s="101">
        <v>762</v>
      </c>
    </row>
    <row r="9" spans="1:5" ht="17.25" customHeight="1" x14ac:dyDescent="0.15">
      <c r="A9" s="45" t="s">
        <v>2935</v>
      </c>
      <c r="B9" s="110">
        <v>173</v>
      </c>
      <c r="C9" s="101">
        <v>470</v>
      </c>
      <c r="D9" s="101">
        <v>210</v>
      </c>
      <c r="E9" s="101">
        <v>260</v>
      </c>
    </row>
    <row r="10" spans="1:5" ht="17.25" customHeight="1" x14ac:dyDescent="0.15">
      <c r="A10" s="45" t="s">
        <v>2936</v>
      </c>
      <c r="B10" s="110">
        <v>239</v>
      </c>
      <c r="C10" s="101">
        <v>572</v>
      </c>
      <c r="D10" s="101">
        <v>281</v>
      </c>
      <c r="E10" s="101">
        <v>291</v>
      </c>
    </row>
    <row r="11" spans="1:5" ht="17.25" customHeight="1" x14ac:dyDescent="0.15">
      <c r="A11" s="45" t="s">
        <v>2937</v>
      </c>
      <c r="B11" s="110">
        <v>131</v>
      </c>
      <c r="C11" s="101">
        <v>312</v>
      </c>
      <c r="D11" s="101">
        <v>152</v>
      </c>
      <c r="E11" s="101">
        <v>160</v>
      </c>
    </row>
    <row r="12" spans="1:5" ht="17.25" customHeight="1" x14ac:dyDescent="0.15">
      <c r="A12" s="45" t="s">
        <v>2938</v>
      </c>
      <c r="B12" s="110">
        <v>303</v>
      </c>
      <c r="C12" s="101">
        <v>657</v>
      </c>
      <c r="D12" s="101">
        <v>323</v>
      </c>
      <c r="E12" s="101">
        <v>334</v>
      </c>
    </row>
    <row r="13" spans="1:5" ht="17.25" customHeight="1" x14ac:dyDescent="0.15">
      <c r="A13" s="45" t="s">
        <v>2939</v>
      </c>
      <c r="B13" s="110">
        <v>193</v>
      </c>
      <c r="C13" s="101">
        <v>483</v>
      </c>
      <c r="D13" s="101">
        <v>256</v>
      </c>
      <c r="E13" s="101">
        <v>227</v>
      </c>
    </row>
    <row r="14" spans="1:5" ht="17.25" customHeight="1" x14ac:dyDescent="0.15">
      <c r="A14" s="45" t="s">
        <v>2940</v>
      </c>
      <c r="B14" s="110">
        <v>22</v>
      </c>
      <c r="C14" s="101">
        <v>54</v>
      </c>
      <c r="D14" s="101">
        <v>27</v>
      </c>
      <c r="E14" s="101">
        <v>27</v>
      </c>
    </row>
    <row r="15" spans="1:5" ht="17.25" customHeight="1" x14ac:dyDescent="0.15">
      <c r="A15" s="45" t="s">
        <v>2941</v>
      </c>
      <c r="B15" s="110">
        <v>445</v>
      </c>
      <c r="C15" s="101">
        <v>1043</v>
      </c>
      <c r="D15" s="101">
        <v>509</v>
      </c>
      <c r="E15" s="101">
        <v>534</v>
      </c>
    </row>
    <row r="16" spans="1:5" ht="17.25" customHeight="1" x14ac:dyDescent="0.15">
      <c r="A16" s="45" t="s">
        <v>2942</v>
      </c>
      <c r="B16" s="110">
        <v>575</v>
      </c>
      <c r="C16" s="101">
        <v>1364</v>
      </c>
      <c r="D16" s="101">
        <v>673</v>
      </c>
      <c r="E16" s="101">
        <v>691</v>
      </c>
    </row>
    <row r="17" spans="1:6" ht="17.25" customHeight="1" x14ac:dyDescent="0.15">
      <c r="A17" s="45" t="s">
        <v>2943</v>
      </c>
      <c r="B17" s="110">
        <v>405</v>
      </c>
      <c r="C17" s="99">
        <v>983</v>
      </c>
      <c r="D17" s="99">
        <v>504</v>
      </c>
      <c r="E17" s="99">
        <v>479</v>
      </c>
    </row>
    <row r="18" spans="1:6" ht="17.25" customHeight="1" x14ac:dyDescent="0.15">
      <c r="A18" s="45" t="s">
        <v>2944</v>
      </c>
      <c r="B18" s="110">
        <v>315</v>
      </c>
      <c r="C18" s="99">
        <v>721</v>
      </c>
      <c r="D18" s="99">
        <v>368</v>
      </c>
      <c r="E18" s="99">
        <v>353</v>
      </c>
    </row>
    <row r="19" spans="1:6" ht="17.25" customHeight="1" x14ac:dyDescent="0.15">
      <c r="A19" s="45" t="s">
        <v>2945</v>
      </c>
      <c r="B19" s="110">
        <v>365</v>
      </c>
      <c r="C19" s="101">
        <v>972</v>
      </c>
      <c r="D19" s="101">
        <v>478</v>
      </c>
      <c r="E19" s="101">
        <v>494</v>
      </c>
    </row>
    <row r="20" spans="1:6" ht="17.25" customHeight="1" x14ac:dyDescent="0.15">
      <c r="A20" s="45" t="s">
        <v>2946</v>
      </c>
      <c r="B20" s="110">
        <v>197</v>
      </c>
      <c r="C20" s="101">
        <v>471</v>
      </c>
      <c r="D20" s="101">
        <v>234</v>
      </c>
      <c r="E20" s="101">
        <v>237</v>
      </c>
    </row>
    <row r="21" spans="1:6" ht="17.25" customHeight="1" x14ac:dyDescent="0.15">
      <c r="A21" s="45" t="s">
        <v>2947</v>
      </c>
      <c r="B21" s="110">
        <v>131</v>
      </c>
      <c r="C21" s="101">
        <v>316</v>
      </c>
      <c r="D21" s="101">
        <v>148</v>
      </c>
      <c r="E21" s="101">
        <v>168</v>
      </c>
    </row>
    <row r="22" spans="1:6" ht="17.25" customHeight="1" x14ac:dyDescent="0.15">
      <c r="A22" s="45" t="s">
        <v>2948</v>
      </c>
      <c r="B22" s="110">
        <v>487</v>
      </c>
      <c r="C22" s="101">
        <v>1249</v>
      </c>
      <c r="D22" s="101">
        <v>565</v>
      </c>
      <c r="E22" s="101">
        <v>684</v>
      </c>
    </row>
    <row r="23" spans="1:6" ht="17.25" customHeight="1" x14ac:dyDescent="0.15">
      <c r="A23" s="45" t="s">
        <v>2949</v>
      </c>
      <c r="B23" s="110">
        <v>119</v>
      </c>
      <c r="C23" s="101">
        <v>300</v>
      </c>
      <c r="D23" s="101">
        <v>154</v>
      </c>
      <c r="E23" s="101">
        <v>146</v>
      </c>
    </row>
    <row r="24" spans="1:6" ht="17.25" customHeight="1" x14ac:dyDescent="0.15">
      <c r="A24" s="45" t="s">
        <v>2950</v>
      </c>
      <c r="B24" s="110">
        <v>91</v>
      </c>
      <c r="C24" s="101">
        <v>238</v>
      </c>
      <c r="D24" s="101">
        <v>117</v>
      </c>
      <c r="E24" s="101">
        <v>121</v>
      </c>
    </row>
    <row r="25" spans="1:6" ht="17.25" customHeight="1" x14ac:dyDescent="0.15">
      <c r="A25" s="45" t="s">
        <v>2951</v>
      </c>
      <c r="B25" s="110">
        <v>100</v>
      </c>
      <c r="C25" s="101">
        <v>246</v>
      </c>
      <c r="D25" s="101">
        <v>124</v>
      </c>
      <c r="E25" s="101">
        <v>122</v>
      </c>
    </row>
    <row r="26" spans="1:6" ht="17.25" customHeight="1" x14ac:dyDescent="0.15">
      <c r="A26" s="45" t="s">
        <v>2952</v>
      </c>
      <c r="B26" s="110">
        <v>161</v>
      </c>
      <c r="C26" s="99">
        <v>411</v>
      </c>
      <c r="D26" s="99">
        <v>208</v>
      </c>
      <c r="E26" s="99">
        <v>203</v>
      </c>
      <c r="F26" s="51"/>
    </row>
    <row r="27" spans="1:6" ht="17.25" customHeight="1" x14ac:dyDescent="0.15">
      <c r="A27" s="45" t="s">
        <v>2953</v>
      </c>
      <c r="B27" s="110">
        <v>161</v>
      </c>
      <c r="C27" s="101">
        <v>393</v>
      </c>
      <c r="D27" s="101">
        <v>189</v>
      </c>
      <c r="E27" s="101">
        <v>204</v>
      </c>
    </row>
    <row r="28" spans="1:6" ht="17.25" customHeight="1" x14ac:dyDescent="0.15">
      <c r="A28" s="45" t="s">
        <v>2954</v>
      </c>
      <c r="B28" s="110">
        <v>104</v>
      </c>
      <c r="C28" s="101">
        <v>249</v>
      </c>
      <c r="D28" s="101">
        <v>123</v>
      </c>
      <c r="E28" s="101">
        <v>126</v>
      </c>
    </row>
    <row r="29" spans="1:6" ht="17.25" customHeight="1" x14ac:dyDescent="0.15">
      <c r="A29" s="45" t="s">
        <v>2955</v>
      </c>
      <c r="B29" s="110">
        <v>178</v>
      </c>
      <c r="C29" s="99">
        <v>504</v>
      </c>
      <c r="D29" s="99">
        <v>255</v>
      </c>
      <c r="E29" s="99">
        <v>249</v>
      </c>
    </row>
    <row r="30" spans="1:6" ht="17.25" customHeight="1" x14ac:dyDescent="0.15">
      <c r="A30" s="45" t="s">
        <v>2956</v>
      </c>
      <c r="B30" s="110">
        <v>75</v>
      </c>
      <c r="C30" s="99">
        <v>214</v>
      </c>
      <c r="D30" s="99">
        <v>103</v>
      </c>
      <c r="E30" s="99">
        <v>111</v>
      </c>
    </row>
    <row r="31" spans="1:6" ht="17.25" customHeight="1" x14ac:dyDescent="0.15">
      <c r="A31" s="45" t="s">
        <v>1925</v>
      </c>
      <c r="B31" s="110">
        <v>757</v>
      </c>
      <c r="C31" s="101">
        <v>1936</v>
      </c>
      <c r="D31" s="101">
        <v>953</v>
      </c>
      <c r="E31" s="101">
        <v>983</v>
      </c>
    </row>
    <row r="32" spans="1:6" ht="17.25" customHeight="1" x14ac:dyDescent="0.15">
      <c r="A32" s="45" t="s">
        <v>2957</v>
      </c>
      <c r="B32" s="110">
        <v>332</v>
      </c>
      <c r="C32" s="101">
        <v>900</v>
      </c>
      <c r="D32" s="101">
        <v>443</v>
      </c>
      <c r="E32" s="101">
        <v>457</v>
      </c>
    </row>
    <row r="33" spans="1:5" ht="17.25" customHeight="1" x14ac:dyDescent="0.15">
      <c r="A33" s="45" t="s">
        <v>2958</v>
      </c>
      <c r="B33" s="110">
        <v>296</v>
      </c>
      <c r="C33" s="101">
        <v>696</v>
      </c>
      <c r="D33" s="101">
        <v>342</v>
      </c>
      <c r="E33" s="101">
        <v>354</v>
      </c>
    </row>
    <row r="34" spans="1:5" ht="17.25" customHeight="1" x14ac:dyDescent="0.15">
      <c r="A34" s="45" t="s">
        <v>2959</v>
      </c>
      <c r="B34" s="110">
        <v>404</v>
      </c>
      <c r="C34" s="99">
        <v>1121</v>
      </c>
      <c r="D34" s="99">
        <v>565</v>
      </c>
      <c r="E34" s="99">
        <v>556</v>
      </c>
    </row>
    <row r="35" spans="1:5" ht="17.25" customHeight="1" x14ac:dyDescent="0.15">
      <c r="A35" s="45" t="s">
        <v>2960</v>
      </c>
      <c r="B35" s="110">
        <v>525</v>
      </c>
      <c r="C35" s="99">
        <v>1298</v>
      </c>
      <c r="D35" s="99">
        <v>639</v>
      </c>
      <c r="E35" s="99">
        <v>659</v>
      </c>
    </row>
    <row r="36" spans="1:5" ht="17.25" customHeight="1" x14ac:dyDescent="0.15">
      <c r="A36" s="45" t="s">
        <v>2961</v>
      </c>
      <c r="B36" s="110">
        <v>308</v>
      </c>
      <c r="C36" s="99">
        <v>746</v>
      </c>
      <c r="D36" s="99">
        <v>364</v>
      </c>
      <c r="E36" s="99">
        <v>382</v>
      </c>
    </row>
    <row r="37" spans="1:5" ht="17.25" customHeight="1" x14ac:dyDescent="0.15">
      <c r="A37" s="45" t="s">
        <v>2962</v>
      </c>
      <c r="B37" s="110">
        <v>132</v>
      </c>
      <c r="C37" s="101">
        <v>403</v>
      </c>
      <c r="D37" s="101">
        <v>195</v>
      </c>
      <c r="E37" s="101">
        <v>208</v>
      </c>
    </row>
    <row r="38" spans="1:5" ht="17.25" customHeight="1" x14ac:dyDescent="0.15">
      <c r="A38" s="45" t="s">
        <v>2963</v>
      </c>
      <c r="B38" s="110">
        <v>214</v>
      </c>
      <c r="C38" s="99">
        <v>533</v>
      </c>
      <c r="D38" s="99">
        <v>280</v>
      </c>
      <c r="E38" s="99">
        <v>253</v>
      </c>
    </row>
    <row r="39" spans="1:5" ht="17.25" customHeight="1" x14ac:dyDescent="0.15">
      <c r="A39" s="45" t="s">
        <v>2964</v>
      </c>
      <c r="B39" s="110">
        <v>74</v>
      </c>
      <c r="C39" s="99">
        <v>145</v>
      </c>
      <c r="D39" s="99">
        <v>78</v>
      </c>
      <c r="E39" s="99">
        <v>67</v>
      </c>
    </row>
    <row r="40" spans="1:5" ht="17.25" customHeight="1" x14ac:dyDescent="0.15">
      <c r="A40" s="45" t="s">
        <v>2965</v>
      </c>
      <c r="B40" s="110">
        <v>145</v>
      </c>
      <c r="C40" s="99">
        <v>361</v>
      </c>
      <c r="D40" s="99">
        <v>171</v>
      </c>
      <c r="E40" s="99">
        <v>190</v>
      </c>
    </row>
    <row r="41" spans="1:5" ht="17.25" customHeight="1" x14ac:dyDescent="0.15">
      <c r="A41" s="45" t="s">
        <v>2966</v>
      </c>
      <c r="B41" s="110">
        <v>37</v>
      </c>
      <c r="C41" s="99">
        <v>83</v>
      </c>
      <c r="D41" s="99">
        <v>36</v>
      </c>
      <c r="E41" s="99">
        <v>47</v>
      </c>
    </row>
    <row r="42" spans="1:5" ht="17.25" customHeight="1" x14ac:dyDescent="0.15">
      <c r="A42" s="45" t="s">
        <v>2967</v>
      </c>
      <c r="B42" s="110">
        <v>0</v>
      </c>
      <c r="C42" s="99">
        <v>0</v>
      </c>
      <c r="D42" s="99">
        <v>0</v>
      </c>
      <c r="E42" s="99">
        <v>0</v>
      </c>
    </row>
    <row r="43" spans="1:5" ht="17.25" customHeight="1" x14ac:dyDescent="0.15">
      <c r="A43" s="45" t="s">
        <v>2968</v>
      </c>
      <c r="B43" s="110">
        <v>650</v>
      </c>
      <c r="C43" s="99">
        <v>1578</v>
      </c>
      <c r="D43" s="99">
        <v>770</v>
      </c>
      <c r="E43" s="99">
        <v>808</v>
      </c>
    </row>
    <row r="44" spans="1:5" ht="17.25" customHeight="1" x14ac:dyDescent="0.15">
      <c r="A44" s="52" t="s">
        <v>2969</v>
      </c>
      <c r="B44" s="111">
        <v>496</v>
      </c>
      <c r="C44" s="102">
        <v>1390</v>
      </c>
      <c r="D44" s="102">
        <v>692</v>
      </c>
      <c r="E44" s="102">
        <v>698</v>
      </c>
    </row>
    <row r="45" spans="1:5" ht="28.35" customHeight="1" x14ac:dyDescent="0.15"/>
    <row r="46" spans="1:5" ht="15" customHeight="1" x14ac:dyDescent="0.15">
      <c r="A46" s="58" t="s">
        <v>2970</v>
      </c>
      <c r="B46" s="58"/>
      <c r="C46" s="58"/>
      <c r="D46" s="58"/>
      <c r="E46" s="58"/>
    </row>
    <row r="47" spans="1:5" ht="15" customHeight="1" x14ac:dyDescent="0.15">
      <c r="A47" s="60" t="s">
        <v>2</v>
      </c>
      <c r="B47" s="61" t="s">
        <v>3</v>
      </c>
      <c r="C47" s="97" t="s">
        <v>4</v>
      </c>
      <c r="D47" s="98"/>
      <c r="E47" s="98"/>
    </row>
    <row r="48" spans="1:5" ht="15" customHeight="1" x14ac:dyDescent="0.15">
      <c r="A48" s="41"/>
      <c r="B48" s="42"/>
      <c r="C48" s="43" t="s">
        <v>5</v>
      </c>
      <c r="D48" s="43" t="s">
        <v>6</v>
      </c>
      <c r="E48" s="44" t="s">
        <v>7</v>
      </c>
    </row>
    <row r="49" spans="1:5" ht="17.25" customHeight="1" x14ac:dyDescent="0.15">
      <c r="A49" s="45" t="s">
        <v>2971</v>
      </c>
      <c r="B49" s="110">
        <v>177</v>
      </c>
      <c r="C49" s="99">
        <v>381</v>
      </c>
      <c r="D49" s="99">
        <v>189</v>
      </c>
      <c r="E49" s="99">
        <v>192</v>
      </c>
    </row>
    <row r="50" spans="1:5" ht="17.25" customHeight="1" x14ac:dyDescent="0.15">
      <c r="A50" s="45" t="s">
        <v>2972</v>
      </c>
      <c r="B50" s="110">
        <v>126</v>
      </c>
      <c r="C50" s="101">
        <v>397</v>
      </c>
      <c r="D50" s="101">
        <v>196</v>
      </c>
      <c r="E50" s="101">
        <v>201</v>
      </c>
    </row>
    <row r="51" spans="1:5" ht="17.25" customHeight="1" x14ac:dyDescent="0.15">
      <c r="A51" s="45" t="s">
        <v>2973</v>
      </c>
      <c r="B51" s="110">
        <v>185</v>
      </c>
      <c r="C51" s="101">
        <v>344</v>
      </c>
      <c r="D51" s="101">
        <v>170</v>
      </c>
      <c r="E51" s="101">
        <v>174</v>
      </c>
    </row>
    <row r="52" spans="1:5" ht="17.25" customHeight="1" x14ac:dyDescent="0.15">
      <c r="A52" s="45" t="s">
        <v>2974</v>
      </c>
      <c r="B52" s="110">
        <v>20</v>
      </c>
      <c r="C52" s="101">
        <v>34</v>
      </c>
      <c r="D52" s="101">
        <v>18</v>
      </c>
      <c r="E52" s="101">
        <v>16</v>
      </c>
    </row>
    <row r="53" spans="1:5" ht="17.25" customHeight="1" x14ac:dyDescent="0.15">
      <c r="A53" s="45" t="s">
        <v>2975</v>
      </c>
      <c r="B53" s="110">
        <v>130</v>
      </c>
      <c r="C53" s="101">
        <v>323</v>
      </c>
      <c r="D53" s="101">
        <v>158</v>
      </c>
      <c r="E53" s="101">
        <v>165</v>
      </c>
    </row>
    <row r="54" spans="1:5" ht="17.25" customHeight="1" x14ac:dyDescent="0.15">
      <c r="A54" s="45" t="s">
        <v>2976</v>
      </c>
      <c r="B54" s="110">
        <v>63</v>
      </c>
      <c r="C54" s="99">
        <v>142</v>
      </c>
      <c r="D54" s="99">
        <v>68</v>
      </c>
      <c r="E54" s="99">
        <v>74</v>
      </c>
    </row>
    <row r="55" spans="1:5" ht="17.25" customHeight="1" x14ac:dyDescent="0.15">
      <c r="A55" s="45" t="s">
        <v>2977</v>
      </c>
      <c r="B55" s="110">
        <v>179</v>
      </c>
      <c r="C55" s="99">
        <v>387</v>
      </c>
      <c r="D55" s="99">
        <v>196</v>
      </c>
      <c r="E55" s="99">
        <v>191</v>
      </c>
    </row>
    <row r="56" spans="1:5" ht="17.25" customHeight="1" x14ac:dyDescent="0.15">
      <c r="A56" s="45" t="s">
        <v>2978</v>
      </c>
      <c r="B56" s="110">
        <v>29</v>
      </c>
      <c r="C56" s="103">
        <v>65</v>
      </c>
      <c r="D56" s="99">
        <v>29</v>
      </c>
      <c r="E56" s="99">
        <v>36</v>
      </c>
    </row>
    <row r="57" spans="1:5" ht="17.25" customHeight="1" x14ac:dyDescent="0.15">
      <c r="A57" s="45" t="s">
        <v>2979</v>
      </c>
      <c r="B57" s="110">
        <v>51</v>
      </c>
      <c r="C57" s="101">
        <v>123</v>
      </c>
      <c r="D57" s="101">
        <v>67</v>
      </c>
      <c r="E57" s="101">
        <v>56</v>
      </c>
    </row>
    <row r="58" spans="1:5" ht="17.25" customHeight="1" x14ac:dyDescent="0.15">
      <c r="A58" s="45" t="s">
        <v>2980</v>
      </c>
      <c r="B58" s="110">
        <v>113</v>
      </c>
      <c r="C58" s="101">
        <v>256</v>
      </c>
      <c r="D58" s="101">
        <v>120</v>
      </c>
      <c r="E58" s="101">
        <v>136</v>
      </c>
    </row>
    <row r="59" spans="1:5" ht="17.25" customHeight="1" x14ac:dyDescent="0.15">
      <c r="A59" s="45" t="s">
        <v>2981</v>
      </c>
      <c r="B59" s="110">
        <v>37</v>
      </c>
      <c r="C59" s="101">
        <v>80</v>
      </c>
      <c r="D59" s="101">
        <v>39</v>
      </c>
      <c r="E59" s="101">
        <v>41</v>
      </c>
    </row>
    <row r="60" spans="1:5" ht="17.25" customHeight="1" x14ac:dyDescent="0.15">
      <c r="A60" s="45" t="s">
        <v>2966</v>
      </c>
      <c r="B60" s="110">
        <v>69</v>
      </c>
      <c r="C60" s="101">
        <v>158</v>
      </c>
      <c r="D60" s="101">
        <v>82</v>
      </c>
      <c r="E60" s="101">
        <v>76</v>
      </c>
    </row>
    <row r="61" spans="1:5" ht="17.25" customHeight="1" x14ac:dyDescent="0.15">
      <c r="A61" s="45" t="s">
        <v>2982</v>
      </c>
      <c r="B61" s="110">
        <v>99</v>
      </c>
      <c r="C61" s="99">
        <v>198</v>
      </c>
      <c r="D61" s="99">
        <v>114</v>
      </c>
      <c r="E61" s="99">
        <v>84</v>
      </c>
    </row>
    <row r="62" spans="1:5" ht="17.25" customHeight="1" x14ac:dyDescent="0.15">
      <c r="A62" s="45" t="s">
        <v>2983</v>
      </c>
      <c r="B62" s="110">
        <v>241</v>
      </c>
      <c r="C62" s="99">
        <v>554</v>
      </c>
      <c r="D62" s="99">
        <v>270</v>
      </c>
      <c r="E62" s="99">
        <v>284</v>
      </c>
    </row>
    <row r="63" spans="1:5" ht="17.25" customHeight="1" x14ac:dyDescent="0.15">
      <c r="A63" s="45" t="s">
        <v>2984</v>
      </c>
      <c r="B63" s="110">
        <v>115</v>
      </c>
      <c r="C63" s="101">
        <v>270</v>
      </c>
      <c r="D63" s="101">
        <v>135</v>
      </c>
      <c r="E63" s="101">
        <v>135</v>
      </c>
    </row>
    <row r="64" spans="1:5" ht="17.25" customHeight="1" x14ac:dyDescent="0.15">
      <c r="A64" s="45" t="s">
        <v>2985</v>
      </c>
      <c r="B64" s="110">
        <v>367</v>
      </c>
      <c r="C64" s="99">
        <v>904</v>
      </c>
      <c r="D64" s="99">
        <v>488</v>
      </c>
      <c r="E64" s="99">
        <v>416</v>
      </c>
    </row>
    <row r="65" spans="1:5" ht="17.25" customHeight="1" x14ac:dyDescent="0.15">
      <c r="A65" s="45" t="s">
        <v>2986</v>
      </c>
      <c r="B65" s="110">
        <v>140</v>
      </c>
      <c r="C65" s="101">
        <v>402</v>
      </c>
      <c r="D65" s="101">
        <v>196</v>
      </c>
      <c r="E65" s="101">
        <v>206</v>
      </c>
    </row>
    <row r="66" spans="1:5" ht="17.25" customHeight="1" x14ac:dyDescent="0.15">
      <c r="A66" s="45" t="s">
        <v>2987</v>
      </c>
      <c r="B66" s="110">
        <v>208</v>
      </c>
      <c r="C66" s="101">
        <v>619</v>
      </c>
      <c r="D66" s="101">
        <v>299</v>
      </c>
      <c r="E66" s="101">
        <v>320</v>
      </c>
    </row>
    <row r="67" spans="1:5" ht="17.25" customHeight="1" x14ac:dyDescent="0.15">
      <c r="A67" s="45" t="s">
        <v>2988</v>
      </c>
      <c r="B67" s="110">
        <v>78</v>
      </c>
      <c r="C67" s="101">
        <v>177</v>
      </c>
      <c r="D67" s="101">
        <v>95</v>
      </c>
      <c r="E67" s="101">
        <v>82</v>
      </c>
    </row>
    <row r="68" spans="1:5" ht="17.25" customHeight="1" x14ac:dyDescent="0.15">
      <c r="A68" s="45" t="s">
        <v>2989</v>
      </c>
      <c r="B68" s="110">
        <v>87</v>
      </c>
      <c r="C68" s="101">
        <v>209</v>
      </c>
      <c r="D68" s="101">
        <v>102</v>
      </c>
      <c r="E68" s="101">
        <v>107</v>
      </c>
    </row>
    <row r="69" spans="1:5" ht="17.25" customHeight="1" x14ac:dyDescent="0.15">
      <c r="A69" s="45" t="s">
        <v>2990</v>
      </c>
      <c r="B69" s="110">
        <v>103</v>
      </c>
      <c r="C69" s="99">
        <v>273</v>
      </c>
      <c r="D69" s="99">
        <v>148</v>
      </c>
      <c r="E69" s="99">
        <v>125</v>
      </c>
    </row>
    <row r="70" spans="1:5" ht="17.25" customHeight="1" x14ac:dyDescent="0.15">
      <c r="A70" s="45" t="s">
        <v>2991</v>
      </c>
      <c r="B70" s="110">
        <v>20</v>
      </c>
      <c r="C70" s="101">
        <v>49</v>
      </c>
      <c r="D70" s="101">
        <v>25</v>
      </c>
      <c r="E70" s="101">
        <v>24</v>
      </c>
    </row>
    <row r="71" spans="1:5" ht="17.25" customHeight="1" x14ac:dyDescent="0.15">
      <c r="A71" s="45" t="s">
        <v>2992</v>
      </c>
      <c r="B71" s="110">
        <v>450</v>
      </c>
      <c r="C71" s="101">
        <v>1162</v>
      </c>
      <c r="D71" s="101">
        <v>548</v>
      </c>
      <c r="E71" s="101">
        <v>614</v>
      </c>
    </row>
    <row r="72" spans="1:5" ht="17.25" customHeight="1" x14ac:dyDescent="0.15">
      <c r="A72" s="45" t="s">
        <v>2993</v>
      </c>
      <c r="B72" s="110">
        <v>89</v>
      </c>
      <c r="C72" s="99">
        <v>218</v>
      </c>
      <c r="D72" s="99">
        <v>105</v>
      </c>
      <c r="E72" s="99">
        <v>113</v>
      </c>
    </row>
    <row r="73" spans="1:5" ht="17.25" customHeight="1" x14ac:dyDescent="0.15">
      <c r="A73" s="45" t="s">
        <v>2994</v>
      </c>
      <c r="B73" s="110">
        <v>145</v>
      </c>
      <c r="C73" s="101">
        <v>387</v>
      </c>
      <c r="D73" s="101">
        <v>188</v>
      </c>
      <c r="E73" s="101">
        <v>199</v>
      </c>
    </row>
    <row r="74" spans="1:5" ht="17.25" customHeight="1" x14ac:dyDescent="0.15">
      <c r="A74" s="45" t="s">
        <v>2995</v>
      </c>
      <c r="B74" s="110">
        <v>45</v>
      </c>
      <c r="C74" s="101">
        <v>81</v>
      </c>
      <c r="D74" s="101">
        <v>38</v>
      </c>
      <c r="E74" s="101">
        <v>43</v>
      </c>
    </row>
    <row r="75" spans="1:5" ht="17.25" customHeight="1" x14ac:dyDescent="0.15">
      <c r="A75" s="45" t="s">
        <v>2996</v>
      </c>
      <c r="B75" s="110">
        <v>20</v>
      </c>
      <c r="C75" s="101">
        <v>35</v>
      </c>
      <c r="D75" s="101">
        <v>21</v>
      </c>
      <c r="E75" s="101">
        <v>14</v>
      </c>
    </row>
    <row r="76" spans="1:5" ht="17.25" customHeight="1" x14ac:dyDescent="0.15">
      <c r="A76" s="45" t="s">
        <v>2997</v>
      </c>
      <c r="B76" s="110">
        <v>39</v>
      </c>
      <c r="C76" s="99">
        <v>87</v>
      </c>
      <c r="D76" s="99">
        <v>42</v>
      </c>
      <c r="E76" s="99">
        <v>45</v>
      </c>
    </row>
    <row r="77" spans="1:5" ht="17.25" customHeight="1" x14ac:dyDescent="0.15">
      <c r="A77" s="45" t="s">
        <v>2998</v>
      </c>
      <c r="B77" s="110">
        <v>42</v>
      </c>
      <c r="C77" s="101">
        <v>91</v>
      </c>
      <c r="D77" s="101">
        <v>52</v>
      </c>
      <c r="E77" s="101">
        <v>39</v>
      </c>
    </row>
    <row r="78" spans="1:5" ht="17.25" customHeight="1" x14ac:dyDescent="0.15">
      <c r="A78" s="45" t="s">
        <v>2999</v>
      </c>
      <c r="B78" s="110">
        <v>38</v>
      </c>
      <c r="C78" s="101">
        <v>88</v>
      </c>
      <c r="D78" s="101">
        <v>43</v>
      </c>
      <c r="E78" s="101">
        <v>45</v>
      </c>
    </row>
    <row r="79" spans="1:5" ht="17.25" customHeight="1" x14ac:dyDescent="0.15">
      <c r="A79" s="45" t="s">
        <v>3000</v>
      </c>
      <c r="B79" s="110">
        <v>65</v>
      </c>
      <c r="C79" s="101">
        <v>178</v>
      </c>
      <c r="D79" s="101">
        <v>95</v>
      </c>
      <c r="E79" s="101">
        <v>83</v>
      </c>
    </row>
    <row r="80" spans="1:5" ht="17.25" customHeight="1" x14ac:dyDescent="0.15">
      <c r="A80" s="45" t="s">
        <v>3001</v>
      </c>
      <c r="B80" s="110">
        <v>385</v>
      </c>
      <c r="C80" s="101">
        <v>1033</v>
      </c>
      <c r="D80" s="101">
        <v>526</v>
      </c>
      <c r="E80" s="101">
        <v>507</v>
      </c>
    </row>
    <row r="81" spans="1:5" ht="17.25" customHeight="1" x14ac:dyDescent="0.15">
      <c r="A81" s="45" t="s">
        <v>3002</v>
      </c>
      <c r="B81" s="110">
        <v>122</v>
      </c>
      <c r="C81" s="101">
        <v>345</v>
      </c>
      <c r="D81" s="101">
        <v>160</v>
      </c>
      <c r="E81" s="101">
        <v>185</v>
      </c>
    </row>
    <row r="82" spans="1:5" ht="17.25" customHeight="1" x14ac:dyDescent="0.15">
      <c r="A82" s="45" t="s">
        <v>3003</v>
      </c>
      <c r="B82" s="110">
        <v>69</v>
      </c>
      <c r="C82" s="101">
        <v>159</v>
      </c>
      <c r="D82" s="101">
        <v>79</v>
      </c>
      <c r="E82" s="101">
        <v>80</v>
      </c>
    </row>
    <row r="83" spans="1:5" ht="17.25" customHeight="1" x14ac:dyDescent="0.15">
      <c r="A83" s="45" t="s">
        <v>3004</v>
      </c>
      <c r="B83" s="110">
        <v>174</v>
      </c>
      <c r="C83" s="99">
        <v>391</v>
      </c>
      <c r="D83" s="99">
        <v>189</v>
      </c>
      <c r="E83" s="99">
        <v>202</v>
      </c>
    </row>
    <row r="84" spans="1:5" ht="17.25" customHeight="1" x14ac:dyDescent="0.15">
      <c r="A84" s="45" t="s">
        <v>3005</v>
      </c>
      <c r="B84" s="110">
        <v>74</v>
      </c>
      <c r="C84" s="101">
        <v>176</v>
      </c>
      <c r="D84" s="101">
        <v>89</v>
      </c>
      <c r="E84" s="101">
        <v>87</v>
      </c>
    </row>
    <row r="85" spans="1:5" ht="17.25" customHeight="1" x14ac:dyDescent="0.15">
      <c r="A85" s="45" t="s">
        <v>3006</v>
      </c>
      <c r="B85" s="110">
        <v>29</v>
      </c>
      <c r="C85" s="101">
        <v>68</v>
      </c>
      <c r="D85" s="101">
        <v>34</v>
      </c>
      <c r="E85" s="101">
        <v>34</v>
      </c>
    </row>
    <row r="86" spans="1:5" ht="17.25" customHeight="1" x14ac:dyDescent="0.15">
      <c r="A86" s="45" t="s">
        <v>3007</v>
      </c>
      <c r="B86" s="110">
        <v>202</v>
      </c>
      <c r="C86" s="101">
        <v>492</v>
      </c>
      <c r="D86" s="101">
        <v>232</v>
      </c>
      <c r="E86" s="101">
        <v>260</v>
      </c>
    </row>
    <row r="87" spans="1:5" ht="17.25" customHeight="1" x14ac:dyDescent="0.15">
      <c r="A87" s="45" t="s">
        <v>3008</v>
      </c>
      <c r="B87" s="110">
        <v>122</v>
      </c>
      <c r="C87" s="101">
        <v>307</v>
      </c>
      <c r="D87" s="101">
        <v>144</v>
      </c>
      <c r="E87" s="101">
        <v>163</v>
      </c>
    </row>
    <row r="88" spans="1:5" ht="17.25" customHeight="1" x14ac:dyDescent="0.15">
      <c r="A88" s="52" t="s">
        <v>3009</v>
      </c>
      <c r="B88" s="111">
        <v>41</v>
      </c>
      <c r="C88" s="102">
        <v>96</v>
      </c>
      <c r="D88" s="102">
        <v>46</v>
      </c>
      <c r="E88" s="102">
        <v>50</v>
      </c>
    </row>
    <row r="89" spans="1:5" ht="28.35" customHeight="1" x14ac:dyDescent="0.15"/>
    <row r="90" spans="1:5" ht="15" customHeight="1" x14ac:dyDescent="0.15">
      <c r="A90" s="58" t="s">
        <v>3010</v>
      </c>
      <c r="B90" s="58"/>
      <c r="C90" s="58"/>
      <c r="D90" s="58"/>
      <c r="E90" s="58"/>
    </row>
    <row r="91" spans="1:5" ht="15" customHeight="1" x14ac:dyDescent="0.15">
      <c r="A91" s="60" t="s">
        <v>2</v>
      </c>
      <c r="B91" s="61" t="s">
        <v>3</v>
      </c>
      <c r="C91" s="97" t="s">
        <v>4</v>
      </c>
      <c r="D91" s="98"/>
      <c r="E91" s="98"/>
    </row>
    <row r="92" spans="1:5" ht="15" customHeight="1" x14ac:dyDescent="0.15">
      <c r="A92" s="41"/>
      <c r="B92" s="42"/>
      <c r="C92" s="43" t="s">
        <v>5</v>
      </c>
      <c r="D92" s="43" t="s">
        <v>6</v>
      </c>
      <c r="E92" s="44" t="s">
        <v>7</v>
      </c>
    </row>
    <row r="93" spans="1:5" ht="17.25" customHeight="1" x14ac:dyDescent="0.15">
      <c r="A93" s="45" t="s">
        <v>3011</v>
      </c>
      <c r="B93" s="110">
        <v>48</v>
      </c>
      <c r="C93" s="99">
        <v>115</v>
      </c>
      <c r="D93" s="99">
        <v>54</v>
      </c>
      <c r="E93" s="99">
        <v>61</v>
      </c>
    </row>
    <row r="94" spans="1:5" ht="17.25" customHeight="1" x14ac:dyDescent="0.15">
      <c r="A94" s="45" t="s">
        <v>1870</v>
      </c>
      <c r="B94" s="110">
        <v>30</v>
      </c>
      <c r="C94" s="99">
        <v>67</v>
      </c>
      <c r="D94" s="99">
        <v>34</v>
      </c>
      <c r="E94" s="99">
        <v>33</v>
      </c>
    </row>
    <row r="95" spans="1:5" ht="17.25" customHeight="1" x14ac:dyDescent="0.15">
      <c r="A95" s="45" t="s">
        <v>606</v>
      </c>
      <c r="B95" s="110"/>
      <c r="C95" s="101"/>
      <c r="D95" s="101"/>
      <c r="E95" s="101"/>
    </row>
    <row r="96" spans="1:5" ht="17.25" customHeight="1" x14ac:dyDescent="0.15">
      <c r="A96" s="45" t="s">
        <v>606</v>
      </c>
      <c r="B96" s="110"/>
      <c r="C96" s="101"/>
      <c r="D96" s="101"/>
      <c r="E96" s="101"/>
    </row>
    <row r="97" spans="1:6" ht="17.25" customHeight="1" x14ac:dyDescent="0.15">
      <c r="A97" s="73" t="s">
        <v>3012</v>
      </c>
      <c r="B97" s="111">
        <v>16061</v>
      </c>
      <c r="C97" s="102">
        <v>39512</v>
      </c>
      <c r="D97" s="102">
        <v>19507</v>
      </c>
      <c r="E97" s="102">
        <v>20005</v>
      </c>
    </row>
    <row r="98" spans="1:6" x14ac:dyDescent="0.15">
      <c r="A98" s="67"/>
      <c r="B98" s="99"/>
      <c r="C98" s="101"/>
      <c r="D98" s="101"/>
      <c r="E98" s="101"/>
    </row>
    <row r="99" spans="1:6" x14ac:dyDescent="0.15">
      <c r="B99" s="101"/>
      <c r="C99" s="101"/>
      <c r="D99" s="101"/>
      <c r="E99" s="101"/>
    </row>
    <row r="107" spans="1:6" x14ac:dyDescent="0.15">
      <c r="A107" s="67"/>
    </row>
    <row r="110" spans="1:6" x14ac:dyDescent="0.15">
      <c r="F110" s="64"/>
    </row>
  </sheetData>
  <mergeCells count="6">
    <mergeCell ref="A3:A4"/>
    <mergeCell ref="B3:B4"/>
    <mergeCell ref="A47:A48"/>
    <mergeCell ref="B47:B48"/>
    <mergeCell ref="A91:A92"/>
    <mergeCell ref="B91:B92"/>
  </mergeCells>
  <phoneticPr fontId="4"/>
  <printOptions horizontalCentered="1"/>
  <pageMargins left="0.78740157480314965" right="0.78740157480314965" top="0.86614173228346458" bottom="1.1811023622047245" header="0.51181102362204722" footer="0.31496062992125984"/>
  <pageSetup paperSize="9" firstPageNumber="85" orientation="portrait" useFirstPageNumber="1" r:id="rId1"/>
  <headerFooter alignWithMargins="0"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6" ht="28.35" customHeight="1" x14ac:dyDescent="0.15">
      <c r="A1" s="34"/>
    </row>
    <row r="2" spans="1:6" ht="15" customHeight="1" x14ac:dyDescent="0.15">
      <c r="A2" s="78" t="s">
        <v>3013</v>
      </c>
      <c r="B2" s="78"/>
      <c r="C2" s="78"/>
      <c r="D2" s="78"/>
      <c r="E2" s="78"/>
    </row>
    <row r="3" spans="1:6" ht="15" customHeight="1" x14ac:dyDescent="0.15">
      <c r="A3" s="80" t="s">
        <v>2</v>
      </c>
      <c r="B3" s="119" t="s">
        <v>3</v>
      </c>
      <c r="C3" s="104" t="s">
        <v>4</v>
      </c>
      <c r="D3" s="105"/>
      <c r="E3" s="105"/>
    </row>
    <row r="4" spans="1:6" ht="15" customHeight="1" x14ac:dyDescent="0.15">
      <c r="A4" s="9"/>
      <c r="B4" s="10"/>
      <c r="C4" s="11" t="s">
        <v>5</v>
      </c>
      <c r="D4" s="11" t="s">
        <v>6</v>
      </c>
      <c r="E4" s="12" t="s">
        <v>7</v>
      </c>
    </row>
    <row r="5" spans="1:6" ht="17.25" customHeight="1" x14ac:dyDescent="0.15">
      <c r="A5" s="2" t="s">
        <v>3014</v>
      </c>
      <c r="B5" s="14">
        <v>421</v>
      </c>
      <c r="C5" s="16">
        <v>1013</v>
      </c>
      <c r="D5" s="16">
        <v>488</v>
      </c>
      <c r="E5" s="16">
        <v>525</v>
      </c>
    </row>
    <row r="6" spans="1:6" ht="17.25" customHeight="1" x14ac:dyDescent="0.15">
      <c r="A6" s="2" t="s">
        <v>3015</v>
      </c>
      <c r="B6" s="14">
        <v>233</v>
      </c>
      <c r="C6" s="16">
        <v>583</v>
      </c>
      <c r="D6" s="16">
        <v>282</v>
      </c>
      <c r="E6" s="16">
        <v>301</v>
      </c>
    </row>
    <row r="7" spans="1:6" ht="17.25" customHeight="1" x14ac:dyDescent="0.15">
      <c r="A7" s="2" t="s">
        <v>3016</v>
      </c>
      <c r="B7" s="14">
        <v>501</v>
      </c>
      <c r="C7" s="16">
        <v>1234</v>
      </c>
      <c r="D7" s="16">
        <v>607</v>
      </c>
      <c r="E7" s="16">
        <v>627</v>
      </c>
    </row>
    <row r="8" spans="1:6" ht="17.25" customHeight="1" x14ac:dyDescent="0.15">
      <c r="A8" s="2" t="s">
        <v>3017</v>
      </c>
      <c r="B8" s="14">
        <v>259</v>
      </c>
      <c r="C8" s="16">
        <v>649</v>
      </c>
      <c r="D8" s="16">
        <v>324</v>
      </c>
      <c r="E8" s="16">
        <v>325</v>
      </c>
    </row>
    <row r="9" spans="1:6" ht="17.25" customHeight="1" x14ac:dyDescent="0.15">
      <c r="A9" s="2" t="s">
        <v>3018</v>
      </c>
      <c r="B9" s="14">
        <v>697</v>
      </c>
      <c r="C9" s="16">
        <v>1684</v>
      </c>
      <c r="D9" s="16">
        <v>824</v>
      </c>
      <c r="E9" s="16">
        <v>860</v>
      </c>
    </row>
    <row r="10" spans="1:6" ht="17.25" customHeight="1" x14ac:dyDescent="0.15">
      <c r="A10" s="2" t="s">
        <v>3019</v>
      </c>
      <c r="B10" s="14">
        <v>233</v>
      </c>
      <c r="C10" s="16">
        <v>579</v>
      </c>
      <c r="D10" s="16">
        <v>274</v>
      </c>
      <c r="E10" s="16">
        <v>305</v>
      </c>
    </row>
    <row r="11" spans="1:6" ht="17.25" customHeight="1" x14ac:dyDescent="0.15">
      <c r="A11" s="2" t="s">
        <v>3020</v>
      </c>
      <c r="B11" s="14">
        <v>799</v>
      </c>
      <c r="C11" s="17">
        <v>1946</v>
      </c>
      <c r="D11" s="17">
        <v>978</v>
      </c>
      <c r="E11" s="17">
        <v>968</v>
      </c>
    </row>
    <row r="12" spans="1:6" ht="17.25" customHeight="1" x14ac:dyDescent="0.15">
      <c r="A12" s="2" t="s">
        <v>3021</v>
      </c>
      <c r="B12" s="14">
        <v>435</v>
      </c>
      <c r="C12" s="17">
        <v>1045</v>
      </c>
      <c r="D12" s="17">
        <v>532</v>
      </c>
      <c r="E12" s="17">
        <v>513</v>
      </c>
    </row>
    <row r="13" spans="1:6" ht="17.25" customHeight="1" x14ac:dyDescent="0.15">
      <c r="A13" s="2" t="s">
        <v>3022</v>
      </c>
      <c r="B13" s="14">
        <v>7933</v>
      </c>
      <c r="C13" s="17">
        <v>18792</v>
      </c>
      <c r="D13" s="17">
        <v>9249</v>
      </c>
      <c r="E13" s="17">
        <v>9543</v>
      </c>
    </row>
    <row r="14" spans="1:6" ht="17.25" customHeight="1" x14ac:dyDescent="0.15">
      <c r="A14" s="2" t="s">
        <v>3023</v>
      </c>
      <c r="B14" s="14">
        <v>537</v>
      </c>
      <c r="C14" s="17">
        <v>1329</v>
      </c>
      <c r="D14" s="17">
        <v>635</v>
      </c>
      <c r="E14" s="17">
        <v>694</v>
      </c>
    </row>
    <row r="15" spans="1:6" ht="17.25" customHeight="1" x14ac:dyDescent="0.15">
      <c r="A15" s="2" t="s">
        <v>3024</v>
      </c>
      <c r="B15" s="14">
        <f>SUM(B16:B19)</f>
        <v>584</v>
      </c>
      <c r="C15" s="17">
        <f t="shared" ref="C15:E15" si="0">SUM(C16:C19)</f>
        <v>1531</v>
      </c>
      <c r="D15" s="17">
        <f t="shared" si="0"/>
        <v>762</v>
      </c>
      <c r="E15" s="17">
        <f t="shared" si="0"/>
        <v>769</v>
      </c>
      <c r="F15" s="92"/>
    </row>
    <row r="16" spans="1:6" ht="17.25" customHeight="1" x14ac:dyDescent="0.15">
      <c r="A16" s="142" t="s">
        <v>3025</v>
      </c>
      <c r="B16" s="14">
        <v>228</v>
      </c>
      <c r="C16" s="25">
        <v>587</v>
      </c>
      <c r="D16" s="17">
        <v>284</v>
      </c>
      <c r="E16" s="17">
        <v>303</v>
      </c>
    </row>
    <row r="17" spans="1:5" ht="17.25" customHeight="1" x14ac:dyDescent="0.15">
      <c r="A17" s="142" t="s">
        <v>3026</v>
      </c>
      <c r="B17" s="14">
        <v>121</v>
      </c>
      <c r="C17" s="17">
        <v>335</v>
      </c>
      <c r="D17" s="17">
        <v>165</v>
      </c>
      <c r="E17" s="17">
        <v>170</v>
      </c>
    </row>
    <row r="18" spans="1:5" ht="17.25" customHeight="1" x14ac:dyDescent="0.15">
      <c r="A18" s="142" t="s">
        <v>3027</v>
      </c>
      <c r="B18" s="14">
        <v>117</v>
      </c>
      <c r="C18" s="17">
        <v>268</v>
      </c>
      <c r="D18" s="17">
        <v>137</v>
      </c>
      <c r="E18" s="17">
        <v>131</v>
      </c>
    </row>
    <row r="19" spans="1:5" ht="17.25" customHeight="1" x14ac:dyDescent="0.15">
      <c r="A19" s="142" t="s">
        <v>3028</v>
      </c>
      <c r="B19" s="14">
        <v>118</v>
      </c>
      <c r="C19" s="16">
        <v>341</v>
      </c>
      <c r="D19" s="16">
        <v>176</v>
      </c>
      <c r="E19" s="16">
        <v>165</v>
      </c>
    </row>
    <row r="20" spans="1:5" ht="17.25" customHeight="1" x14ac:dyDescent="0.15">
      <c r="A20" s="2" t="s">
        <v>3029</v>
      </c>
      <c r="B20" s="14">
        <v>1618</v>
      </c>
      <c r="C20" s="16">
        <v>4029</v>
      </c>
      <c r="D20" s="16">
        <v>1975</v>
      </c>
      <c r="E20" s="16">
        <v>2054</v>
      </c>
    </row>
    <row r="21" spans="1:5" ht="17.25" customHeight="1" x14ac:dyDescent="0.15">
      <c r="A21" s="2" t="s">
        <v>3030</v>
      </c>
      <c r="B21" s="14">
        <v>856</v>
      </c>
      <c r="C21" s="16">
        <v>1947</v>
      </c>
      <c r="D21" s="16">
        <v>978</v>
      </c>
      <c r="E21" s="16">
        <v>969</v>
      </c>
    </row>
    <row r="22" spans="1:5" ht="17.25" customHeight="1" x14ac:dyDescent="0.15">
      <c r="A22" s="2" t="s">
        <v>3031</v>
      </c>
      <c r="B22" s="14">
        <v>266</v>
      </c>
      <c r="C22" s="16">
        <v>628</v>
      </c>
      <c r="D22" s="16">
        <v>311</v>
      </c>
      <c r="E22" s="16">
        <v>317</v>
      </c>
    </row>
    <row r="23" spans="1:5" ht="17.25" customHeight="1" x14ac:dyDescent="0.15">
      <c r="A23" s="2" t="s">
        <v>3032</v>
      </c>
      <c r="B23" s="14">
        <v>180</v>
      </c>
      <c r="C23" s="16">
        <v>427</v>
      </c>
      <c r="D23" s="16">
        <v>208</v>
      </c>
      <c r="E23" s="16">
        <v>219</v>
      </c>
    </row>
    <row r="24" spans="1:5" ht="17.25" customHeight="1" x14ac:dyDescent="0.15">
      <c r="A24" s="2" t="s">
        <v>3033</v>
      </c>
      <c r="B24" s="14">
        <v>263</v>
      </c>
      <c r="C24" s="16">
        <v>614</v>
      </c>
      <c r="D24" s="16">
        <v>304</v>
      </c>
      <c r="E24" s="16">
        <v>310</v>
      </c>
    </row>
    <row r="25" spans="1:5" ht="17.25" customHeight="1" x14ac:dyDescent="0.15">
      <c r="A25" s="2" t="s">
        <v>3034</v>
      </c>
      <c r="B25" s="14">
        <v>170</v>
      </c>
      <c r="C25" s="16">
        <v>350</v>
      </c>
      <c r="D25" s="16">
        <v>177</v>
      </c>
      <c r="E25" s="16">
        <v>173</v>
      </c>
    </row>
    <row r="26" spans="1:5" ht="17.25" customHeight="1" x14ac:dyDescent="0.15">
      <c r="A26" s="2" t="s">
        <v>3035</v>
      </c>
      <c r="B26" s="14">
        <v>0</v>
      </c>
      <c r="C26" s="16">
        <v>0</v>
      </c>
      <c r="D26" s="16">
        <v>0</v>
      </c>
      <c r="E26" s="16">
        <v>0</v>
      </c>
    </row>
    <row r="27" spans="1:5" ht="17.25" customHeight="1" x14ac:dyDescent="0.15">
      <c r="A27" s="2" t="s">
        <v>3036</v>
      </c>
      <c r="B27" s="14">
        <v>424</v>
      </c>
      <c r="C27" s="16">
        <v>1012</v>
      </c>
      <c r="D27" s="16">
        <v>514</v>
      </c>
      <c r="E27" s="16">
        <v>498</v>
      </c>
    </row>
    <row r="28" spans="1:5" ht="17.25" customHeight="1" x14ac:dyDescent="0.15">
      <c r="A28" s="2" t="s">
        <v>3037</v>
      </c>
      <c r="B28" s="14">
        <v>88</v>
      </c>
      <c r="C28" s="16">
        <v>210</v>
      </c>
      <c r="D28" s="16">
        <v>107</v>
      </c>
      <c r="E28" s="16">
        <v>103</v>
      </c>
    </row>
    <row r="29" spans="1:5" ht="17.25" customHeight="1" x14ac:dyDescent="0.15">
      <c r="A29" s="2" t="s">
        <v>3038</v>
      </c>
      <c r="B29" s="14">
        <v>61</v>
      </c>
      <c r="C29" s="16">
        <v>115</v>
      </c>
      <c r="D29" s="16">
        <v>60</v>
      </c>
      <c r="E29" s="16">
        <v>55</v>
      </c>
    </row>
    <row r="30" spans="1:5" ht="17.25" customHeight="1" x14ac:dyDescent="0.15">
      <c r="A30" s="2" t="s">
        <v>3039</v>
      </c>
      <c r="B30" s="14">
        <v>110</v>
      </c>
      <c r="C30" s="16">
        <v>235</v>
      </c>
      <c r="D30" s="16">
        <v>117</v>
      </c>
      <c r="E30" s="16">
        <v>118</v>
      </c>
    </row>
    <row r="31" spans="1:5" ht="17.25" customHeight="1" x14ac:dyDescent="0.15">
      <c r="A31" s="2" t="s">
        <v>3040</v>
      </c>
      <c r="B31" s="14">
        <v>0</v>
      </c>
      <c r="C31" s="16">
        <v>0</v>
      </c>
      <c r="D31" s="16">
        <v>0</v>
      </c>
      <c r="E31" s="16">
        <v>0</v>
      </c>
    </row>
    <row r="32" spans="1:5" ht="17.25" customHeight="1" x14ac:dyDescent="0.15">
      <c r="A32" s="2" t="s">
        <v>3041</v>
      </c>
      <c r="B32" s="14">
        <v>794</v>
      </c>
      <c r="C32" s="16">
        <v>1836</v>
      </c>
      <c r="D32" s="16">
        <v>909</v>
      </c>
      <c r="E32" s="16">
        <v>927</v>
      </c>
    </row>
    <row r="33" spans="1:5" ht="17.25" customHeight="1" x14ac:dyDescent="0.15">
      <c r="A33" s="2" t="s">
        <v>3042</v>
      </c>
      <c r="B33" s="14">
        <v>713</v>
      </c>
      <c r="C33" s="16">
        <v>1776</v>
      </c>
      <c r="D33" s="16">
        <v>870</v>
      </c>
      <c r="E33" s="16">
        <v>906</v>
      </c>
    </row>
    <row r="34" spans="1:5" ht="17.25" customHeight="1" x14ac:dyDescent="0.15">
      <c r="A34" s="2" t="s">
        <v>3043</v>
      </c>
      <c r="B34" s="14">
        <v>410</v>
      </c>
      <c r="C34" s="16">
        <v>977</v>
      </c>
      <c r="D34" s="16">
        <v>513</v>
      </c>
      <c r="E34" s="16">
        <v>464</v>
      </c>
    </row>
    <row r="35" spans="1:5" ht="17.25" customHeight="1" x14ac:dyDescent="0.15">
      <c r="A35" s="2" t="s">
        <v>3044</v>
      </c>
      <c r="B35" s="14">
        <v>72</v>
      </c>
      <c r="C35" s="16">
        <v>185</v>
      </c>
      <c r="D35" s="16">
        <v>87</v>
      </c>
      <c r="E35" s="16">
        <v>98</v>
      </c>
    </row>
    <row r="36" spans="1:5" ht="17.25" customHeight="1" x14ac:dyDescent="0.15">
      <c r="A36" s="2" t="s">
        <v>3045</v>
      </c>
      <c r="B36" s="14">
        <v>398</v>
      </c>
      <c r="C36" s="16">
        <v>934</v>
      </c>
      <c r="D36" s="16">
        <v>455</v>
      </c>
      <c r="E36" s="16">
        <v>479</v>
      </c>
    </row>
    <row r="37" spans="1:5" ht="17.25" customHeight="1" x14ac:dyDescent="0.15">
      <c r="A37" s="2" t="s">
        <v>3046</v>
      </c>
      <c r="B37" s="14">
        <v>114</v>
      </c>
      <c r="C37" s="16">
        <v>282</v>
      </c>
      <c r="D37" s="16">
        <v>145</v>
      </c>
      <c r="E37" s="16">
        <v>137</v>
      </c>
    </row>
    <row r="38" spans="1:5" ht="17.25" customHeight="1" x14ac:dyDescent="0.15">
      <c r="A38" s="2" t="s">
        <v>3047</v>
      </c>
      <c r="B38" s="14">
        <v>335</v>
      </c>
      <c r="C38" s="16">
        <v>779</v>
      </c>
      <c r="D38" s="16">
        <v>381</v>
      </c>
      <c r="E38" s="16">
        <v>398</v>
      </c>
    </row>
    <row r="39" spans="1:5" ht="17.25" customHeight="1" x14ac:dyDescent="0.15">
      <c r="A39" s="2" t="s">
        <v>3048</v>
      </c>
      <c r="B39" s="14">
        <v>168</v>
      </c>
      <c r="C39" s="16">
        <v>432</v>
      </c>
      <c r="D39" s="16">
        <v>202</v>
      </c>
      <c r="E39" s="16">
        <v>230</v>
      </c>
    </row>
    <row r="40" spans="1:5" ht="17.25" customHeight="1" x14ac:dyDescent="0.15">
      <c r="A40" s="2" t="s">
        <v>3049</v>
      </c>
      <c r="B40" s="14">
        <v>301</v>
      </c>
      <c r="C40" s="16">
        <v>741</v>
      </c>
      <c r="D40" s="16">
        <v>370</v>
      </c>
      <c r="E40" s="16">
        <v>371</v>
      </c>
    </row>
    <row r="41" spans="1:5" ht="17.25" customHeight="1" x14ac:dyDescent="0.15">
      <c r="A41" s="2" t="s">
        <v>3050</v>
      </c>
      <c r="B41" s="14">
        <v>1141</v>
      </c>
      <c r="C41" s="16">
        <v>2807</v>
      </c>
      <c r="D41" s="16">
        <v>1333</v>
      </c>
      <c r="E41" s="16">
        <v>1474</v>
      </c>
    </row>
    <row r="42" spans="1:5" ht="17.25" customHeight="1" x14ac:dyDescent="0.15">
      <c r="A42" s="2" t="s">
        <v>3051</v>
      </c>
      <c r="B42" s="14">
        <v>632</v>
      </c>
      <c r="C42" s="16">
        <v>1093</v>
      </c>
      <c r="D42" s="16">
        <v>528</v>
      </c>
      <c r="E42" s="16">
        <v>565</v>
      </c>
    </row>
    <row r="43" spans="1:5" ht="17.25" customHeight="1" x14ac:dyDescent="0.15">
      <c r="A43" s="2" t="s">
        <v>3052</v>
      </c>
      <c r="B43" s="14">
        <v>272</v>
      </c>
      <c r="C43" s="16">
        <v>682</v>
      </c>
      <c r="D43" s="16">
        <v>331</v>
      </c>
      <c r="E43" s="16">
        <v>351</v>
      </c>
    </row>
    <row r="44" spans="1:5" ht="17.25" customHeight="1" x14ac:dyDescent="0.15">
      <c r="A44" s="78" t="s">
        <v>3044</v>
      </c>
      <c r="B44" s="22">
        <v>91</v>
      </c>
      <c r="C44" s="23">
        <v>242</v>
      </c>
      <c r="D44" s="23">
        <v>115</v>
      </c>
      <c r="E44" s="23">
        <v>127</v>
      </c>
    </row>
    <row r="45" spans="1:5" ht="28.35" customHeight="1" x14ac:dyDescent="0.15">
      <c r="A45" s="34"/>
    </row>
    <row r="46" spans="1:5" ht="15" customHeight="1" x14ac:dyDescent="0.15">
      <c r="A46" s="78" t="s">
        <v>3053</v>
      </c>
      <c r="B46" s="78"/>
      <c r="C46" s="78"/>
      <c r="D46" s="78"/>
      <c r="E46" s="78"/>
    </row>
    <row r="47" spans="1:5" ht="15" customHeight="1" x14ac:dyDescent="0.15">
      <c r="A47" s="80" t="s">
        <v>2</v>
      </c>
      <c r="B47" s="119" t="s">
        <v>3</v>
      </c>
      <c r="C47" s="104" t="s">
        <v>4</v>
      </c>
      <c r="D47" s="105"/>
      <c r="E47" s="105"/>
    </row>
    <row r="48" spans="1:5" ht="15" customHeight="1" x14ac:dyDescent="0.15">
      <c r="A48" s="9"/>
      <c r="B48" s="10"/>
      <c r="C48" s="11" t="s">
        <v>5</v>
      </c>
      <c r="D48" s="11" t="s">
        <v>6</v>
      </c>
      <c r="E48" s="12" t="s">
        <v>7</v>
      </c>
    </row>
    <row r="49" spans="1:5" ht="17.25" customHeight="1" x14ac:dyDescent="0.15">
      <c r="A49" s="96" t="s">
        <v>3054</v>
      </c>
      <c r="B49" s="14">
        <v>751</v>
      </c>
      <c r="C49" s="17">
        <v>1805</v>
      </c>
      <c r="D49" s="17">
        <v>884</v>
      </c>
      <c r="E49" s="17">
        <v>921</v>
      </c>
    </row>
    <row r="50" spans="1:5" ht="17.25" customHeight="1" x14ac:dyDescent="0.15">
      <c r="A50" s="2" t="s">
        <v>606</v>
      </c>
      <c r="B50" s="14"/>
      <c r="C50" s="16"/>
      <c r="D50" s="16"/>
      <c r="E50" s="16"/>
    </row>
    <row r="51" spans="1:5" ht="17.25" customHeight="1" x14ac:dyDescent="0.15">
      <c r="A51" s="2" t="s">
        <v>606</v>
      </c>
      <c r="B51" s="14"/>
      <c r="C51" s="16"/>
      <c r="D51" s="16"/>
      <c r="E51" s="16"/>
    </row>
    <row r="52" spans="1:5" ht="17.25" customHeight="1" x14ac:dyDescent="0.15">
      <c r="A52" s="95" t="s">
        <v>3055</v>
      </c>
      <c r="B52" s="22">
        <v>22860</v>
      </c>
      <c r="C52" s="23">
        <v>54523</v>
      </c>
      <c r="D52" s="23">
        <v>26829</v>
      </c>
      <c r="E52" s="23">
        <v>27694</v>
      </c>
    </row>
    <row r="54" spans="1:5" x14ac:dyDescent="0.15">
      <c r="B54" s="16"/>
      <c r="C54" s="16"/>
      <c r="D54" s="16"/>
      <c r="E54" s="16"/>
    </row>
  </sheetData>
  <mergeCells count="4">
    <mergeCell ref="A3:A4"/>
    <mergeCell ref="B3:B4"/>
    <mergeCell ref="A47:A48"/>
    <mergeCell ref="B47:B48"/>
  </mergeCells>
  <phoneticPr fontId="4"/>
  <printOptions horizontalCentered="1"/>
  <pageMargins left="0.78740157480314965" right="0.78740157480314965" top="0.86614173228346458" bottom="1.1811023622047245" header="0.51181102362204722" footer="0.31496062992125984"/>
  <pageSetup paperSize="9" firstPageNumber="88" orientation="portrait" useFirstPageNumber="1" r:id="rId1"/>
  <headerFooter alignWithMargins="0"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147" customWidth="1"/>
    <col min="2" max="5" width="14.75" style="147" customWidth="1"/>
    <col min="6" max="16384" width="9" style="148"/>
  </cols>
  <sheetData>
    <row r="1" spans="1:5" ht="25.5" customHeight="1" x14ac:dyDescent="0.15"/>
    <row r="2" spans="1:5" ht="15" customHeight="1" x14ac:dyDescent="0.15">
      <c r="A2" s="127" t="s">
        <v>3056</v>
      </c>
      <c r="B2" s="149"/>
      <c r="C2" s="149"/>
      <c r="D2" s="149"/>
      <c r="E2" s="149"/>
    </row>
    <row r="3" spans="1:5" ht="15" customHeight="1" x14ac:dyDescent="0.15">
      <c r="A3" s="150" t="s">
        <v>2</v>
      </c>
      <c r="B3" s="151" t="s">
        <v>3</v>
      </c>
      <c r="C3" s="152" t="s">
        <v>4</v>
      </c>
      <c r="D3" s="153"/>
      <c r="E3" s="153"/>
    </row>
    <row r="4" spans="1:5" ht="15" customHeight="1" x14ac:dyDescent="0.15">
      <c r="A4" s="154"/>
      <c r="B4" s="155"/>
      <c r="C4" s="156" t="s">
        <v>5</v>
      </c>
      <c r="D4" s="156" t="s">
        <v>6</v>
      </c>
      <c r="E4" s="157" t="s">
        <v>7</v>
      </c>
    </row>
    <row r="5" spans="1:5" ht="17.25" customHeight="1" x14ac:dyDescent="0.15">
      <c r="A5" s="158" t="s">
        <v>3057</v>
      </c>
      <c r="B5" s="159">
        <f>SUM(B6:B126)</f>
        <v>22697</v>
      </c>
      <c r="C5" s="160">
        <f t="shared" ref="C5:E5" si="0">SUM(C6:C126)</f>
        <v>58501</v>
      </c>
      <c r="D5" s="160">
        <f t="shared" si="0"/>
        <v>29069</v>
      </c>
      <c r="E5" s="161">
        <f t="shared" si="0"/>
        <v>29432</v>
      </c>
    </row>
    <row r="6" spans="1:5" ht="17.25" customHeight="1" x14ac:dyDescent="0.15">
      <c r="A6" s="162" t="s">
        <v>3058</v>
      </c>
      <c r="B6" s="163">
        <v>378</v>
      </c>
      <c r="C6" s="147">
        <v>829</v>
      </c>
      <c r="D6" s="161">
        <v>395</v>
      </c>
      <c r="E6" s="147">
        <v>434</v>
      </c>
    </row>
    <row r="7" spans="1:5" ht="17.25" customHeight="1" x14ac:dyDescent="0.15">
      <c r="A7" s="162" t="s">
        <v>3059</v>
      </c>
      <c r="B7" s="163">
        <v>157</v>
      </c>
      <c r="C7" s="147">
        <v>375</v>
      </c>
      <c r="D7" s="147">
        <v>185</v>
      </c>
      <c r="E7" s="147">
        <v>190</v>
      </c>
    </row>
    <row r="8" spans="1:5" ht="17.25" customHeight="1" x14ac:dyDescent="0.15">
      <c r="A8" s="162" t="s">
        <v>3060</v>
      </c>
      <c r="B8" s="163">
        <v>64</v>
      </c>
      <c r="C8" s="147">
        <v>136</v>
      </c>
      <c r="D8" s="147">
        <v>71</v>
      </c>
      <c r="E8" s="147">
        <v>65</v>
      </c>
    </row>
    <row r="9" spans="1:5" ht="17.25" customHeight="1" x14ac:dyDescent="0.15">
      <c r="A9" s="162" t="s">
        <v>3061</v>
      </c>
      <c r="B9" s="163">
        <v>27</v>
      </c>
      <c r="C9" s="147">
        <v>53</v>
      </c>
      <c r="D9" s="147">
        <v>28</v>
      </c>
      <c r="E9" s="147">
        <v>25</v>
      </c>
    </row>
    <row r="10" spans="1:5" ht="17.25" customHeight="1" x14ac:dyDescent="0.15">
      <c r="A10" s="162" t="s">
        <v>3062</v>
      </c>
      <c r="B10" s="163">
        <v>34</v>
      </c>
      <c r="C10" s="147">
        <v>87</v>
      </c>
      <c r="D10" s="147">
        <v>47</v>
      </c>
      <c r="E10" s="147">
        <v>40</v>
      </c>
    </row>
    <row r="11" spans="1:5" ht="17.25" customHeight="1" x14ac:dyDescent="0.15">
      <c r="A11" s="162" t="s">
        <v>3063</v>
      </c>
      <c r="B11" s="163">
        <v>17</v>
      </c>
      <c r="C11" s="147">
        <v>37</v>
      </c>
      <c r="D11" s="147">
        <v>14</v>
      </c>
      <c r="E11" s="147">
        <v>23</v>
      </c>
    </row>
    <row r="12" spans="1:5" ht="17.25" customHeight="1" x14ac:dyDescent="0.15">
      <c r="A12" s="162" t="s">
        <v>3064</v>
      </c>
      <c r="B12" s="163">
        <v>53</v>
      </c>
      <c r="C12" s="147">
        <v>93</v>
      </c>
      <c r="D12" s="147">
        <v>46</v>
      </c>
      <c r="E12" s="147">
        <v>47</v>
      </c>
    </row>
    <row r="13" spans="1:5" ht="17.25" customHeight="1" x14ac:dyDescent="0.15">
      <c r="A13" s="162" t="s">
        <v>3065</v>
      </c>
      <c r="B13" s="163">
        <v>90</v>
      </c>
      <c r="C13" s="147">
        <v>237</v>
      </c>
      <c r="D13" s="147">
        <v>120</v>
      </c>
      <c r="E13" s="147">
        <v>117</v>
      </c>
    </row>
    <row r="14" spans="1:5" ht="17.25" customHeight="1" x14ac:dyDescent="0.15">
      <c r="A14" s="162" t="s">
        <v>3066</v>
      </c>
      <c r="B14" s="163">
        <v>57</v>
      </c>
      <c r="C14" s="147">
        <v>102</v>
      </c>
      <c r="D14" s="147">
        <v>55</v>
      </c>
      <c r="E14" s="147">
        <v>47</v>
      </c>
    </row>
    <row r="15" spans="1:5" ht="17.25" customHeight="1" x14ac:dyDescent="0.15">
      <c r="A15" s="162" t="s">
        <v>3067</v>
      </c>
      <c r="B15" s="163">
        <v>71</v>
      </c>
      <c r="C15" s="147">
        <v>159</v>
      </c>
      <c r="D15" s="147">
        <v>73</v>
      </c>
      <c r="E15" s="147">
        <v>86</v>
      </c>
    </row>
    <row r="16" spans="1:5" ht="17.25" customHeight="1" x14ac:dyDescent="0.15">
      <c r="A16" s="162" t="s">
        <v>3068</v>
      </c>
      <c r="B16" s="163">
        <v>29</v>
      </c>
      <c r="C16" s="147">
        <v>69</v>
      </c>
      <c r="D16" s="147">
        <v>30</v>
      </c>
      <c r="E16" s="147">
        <v>39</v>
      </c>
    </row>
    <row r="17" spans="1:6" ht="17.25" customHeight="1" x14ac:dyDescent="0.15">
      <c r="A17" s="162" t="s">
        <v>3069</v>
      </c>
      <c r="B17" s="163">
        <v>94</v>
      </c>
      <c r="C17" s="161">
        <v>200</v>
      </c>
      <c r="D17" s="161">
        <v>103</v>
      </c>
      <c r="E17" s="161">
        <v>97</v>
      </c>
    </row>
    <row r="18" spans="1:6" ht="17.25" customHeight="1" x14ac:dyDescent="0.15">
      <c r="A18" s="162" t="s">
        <v>3070</v>
      </c>
      <c r="B18" s="163">
        <v>145</v>
      </c>
      <c r="C18" s="161">
        <v>334</v>
      </c>
      <c r="D18" s="161">
        <v>162</v>
      </c>
      <c r="E18" s="161">
        <v>172</v>
      </c>
    </row>
    <row r="19" spans="1:6" ht="17.25" customHeight="1" x14ac:dyDescent="0.15">
      <c r="A19" s="162" t="s">
        <v>3071</v>
      </c>
      <c r="B19" s="163">
        <v>95</v>
      </c>
      <c r="C19" s="147">
        <v>211</v>
      </c>
      <c r="D19" s="147">
        <v>104</v>
      </c>
      <c r="E19" s="147">
        <v>107</v>
      </c>
    </row>
    <row r="20" spans="1:6" ht="17.25" customHeight="1" x14ac:dyDescent="0.15">
      <c r="A20" s="162" t="s">
        <v>3072</v>
      </c>
      <c r="B20" s="163">
        <v>178</v>
      </c>
      <c r="C20" s="147">
        <v>455</v>
      </c>
      <c r="D20" s="147">
        <v>213</v>
      </c>
      <c r="E20" s="147">
        <v>242</v>
      </c>
    </row>
    <row r="21" spans="1:6" ht="17.25" customHeight="1" x14ac:dyDescent="0.15">
      <c r="A21" s="162" t="s">
        <v>3073</v>
      </c>
      <c r="B21" s="163">
        <v>299</v>
      </c>
      <c r="C21" s="147">
        <v>644</v>
      </c>
      <c r="D21" s="147">
        <v>313</v>
      </c>
      <c r="E21" s="147">
        <v>331</v>
      </c>
    </row>
    <row r="22" spans="1:6" ht="17.25" customHeight="1" x14ac:dyDescent="0.15">
      <c r="A22" s="162" t="s">
        <v>3074</v>
      </c>
      <c r="B22" s="163">
        <v>133</v>
      </c>
      <c r="C22" s="147">
        <v>310</v>
      </c>
      <c r="D22" s="147">
        <v>146</v>
      </c>
      <c r="E22" s="147">
        <v>164</v>
      </c>
    </row>
    <row r="23" spans="1:6" ht="17.25" customHeight="1" x14ac:dyDescent="0.15">
      <c r="A23" s="162" t="s">
        <v>3075</v>
      </c>
      <c r="B23" s="163">
        <v>38</v>
      </c>
      <c r="C23" s="147">
        <v>80</v>
      </c>
      <c r="D23" s="147">
        <v>38</v>
      </c>
      <c r="E23" s="147">
        <v>42</v>
      </c>
    </row>
    <row r="24" spans="1:6" ht="17.25" customHeight="1" x14ac:dyDescent="0.15">
      <c r="A24" s="162" t="s">
        <v>3076</v>
      </c>
      <c r="B24" s="163">
        <v>18</v>
      </c>
      <c r="C24" s="147">
        <v>32</v>
      </c>
      <c r="D24" s="147">
        <v>17</v>
      </c>
      <c r="E24" s="147">
        <v>15</v>
      </c>
    </row>
    <row r="25" spans="1:6" ht="17.25" customHeight="1" x14ac:dyDescent="0.15">
      <c r="A25" s="162" t="s">
        <v>3077</v>
      </c>
      <c r="B25" s="163">
        <v>79</v>
      </c>
      <c r="C25" s="147">
        <v>198</v>
      </c>
      <c r="D25" s="147">
        <v>84</v>
      </c>
      <c r="E25" s="147">
        <v>114</v>
      </c>
    </row>
    <row r="26" spans="1:6" ht="17.25" customHeight="1" x14ac:dyDescent="0.15">
      <c r="A26" s="162" t="s">
        <v>3078</v>
      </c>
      <c r="B26" s="163">
        <v>8</v>
      </c>
      <c r="C26" s="161">
        <v>17</v>
      </c>
      <c r="D26" s="161">
        <v>4</v>
      </c>
      <c r="E26" s="161">
        <v>13</v>
      </c>
      <c r="F26" s="164"/>
    </row>
    <row r="27" spans="1:6" ht="17.25" customHeight="1" x14ac:dyDescent="0.15">
      <c r="A27" s="162" t="s">
        <v>3079</v>
      </c>
      <c r="B27" s="163">
        <v>213</v>
      </c>
      <c r="C27" s="147">
        <v>455</v>
      </c>
      <c r="D27" s="147">
        <v>223</v>
      </c>
      <c r="E27" s="147">
        <v>232</v>
      </c>
    </row>
    <row r="28" spans="1:6" ht="17.25" customHeight="1" x14ac:dyDescent="0.15">
      <c r="A28" s="162" t="s">
        <v>3080</v>
      </c>
      <c r="B28" s="163">
        <v>208</v>
      </c>
      <c r="C28" s="147">
        <v>576</v>
      </c>
      <c r="D28" s="147">
        <v>258</v>
      </c>
      <c r="E28" s="147">
        <v>318</v>
      </c>
    </row>
    <row r="29" spans="1:6" ht="17.25" customHeight="1" x14ac:dyDescent="0.15">
      <c r="A29" s="162" t="s">
        <v>3081</v>
      </c>
      <c r="B29" s="163">
        <v>60</v>
      </c>
      <c r="C29" s="161">
        <v>165</v>
      </c>
      <c r="D29" s="161">
        <v>81</v>
      </c>
      <c r="E29" s="161">
        <v>84</v>
      </c>
    </row>
    <row r="30" spans="1:6" ht="17.25" customHeight="1" x14ac:dyDescent="0.15">
      <c r="A30" s="162" t="s">
        <v>3082</v>
      </c>
      <c r="B30" s="163">
        <v>321</v>
      </c>
      <c r="C30" s="161">
        <v>822</v>
      </c>
      <c r="D30" s="161">
        <v>420</v>
      </c>
      <c r="E30" s="161">
        <v>402</v>
      </c>
    </row>
    <row r="31" spans="1:6" ht="17.25" customHeight="1" x14ac:dyDescent="0.15">
      <c r="A31" s="162" t="s">
        <v>3083</v>
      </c>
      <c r="B31" s="163">
        <v>189</v>
      </c>
      <c r="C31" s="147">
        <v>493</v>
      </c>
      <c r="D31" s="147">
        <v>242</v>
      </c>
      <c r="E31" s="147">
        <v>251</v>
      </c>
    </row>
    <row r="32" spans="1:6" ht="17.25" customHeight="1" x14ac:dyDescent="0.15">
      <c r="A32" s="162" t="s">
        <v>3084</v>
      </c>
      <c r="B32" s="163">
        <v>92</v>
      </c>
      <c r="C32" s="147">
        <v>202</v>
      </c>
      <c r="D32" s="147">
        <v>99</v>
      </c>
      <c r="E32" s="147">
        <v>103</v>
      </c>
    </row>
    <row r="33" spans="1:5" ht="17.25" customHeight="1" x14ac:dyDescent="0.15">
      <c r="A33" s="162" t="s">
        <v>3085</v>
      </c>
      <c r="B33" s="163">
        <v>721</v>
      </c>
      <c r="C33" s="147">
        <v>1705</v>
      </c>
      <c r="D33" s="147">
        <v>851</v>
      </c>
      <c r="E33" s="147">
        <v>854</v>
      </c>
    </row>
    <row r="34" spans="1:5" ht="17.25" customHeight="1" x14ac:dyDescent="0.15">
      <c r="A34" s="162" t="s">
        <v>3086</v>
      </c>
      <c r="B34" s="163">
        <v>20</v>
      </c>
      <c r="C34" s="161">
        <v>69</v>
      </c>
      <c r="D34" s="161">
        <v>34</v>
      </c>
      <c r="E34" s="161">
        <v>35</v>
      </c>
    </row>
    <row r="35" spans="1:5" ht="17.25" customHeight="1" x14ac:dyDescent="0.15">
      <c r="A35" s="162" t="s">
        <v>3087</v>
      </c>
      <c r="B35" s="163">
        <v>36</v>
      </c>
      <c r="C35" s="161">
        <v>91</v>
      </c>
      <c r="D35" s="161">
        <v>50</v>
      </c>
      <c r="E35" s="161">
        <v>41</v>
      </c>
    </row>
    <row r="36" spans="1:5" ht="17.25" customHeight="1" x14ac:dyDescent="0.15">
      <c r="A36" s="162" t="s">
        <v>3088</v>
      </c>
      <c r="B36" s="163">
        <v>57</v>
      </c>
      <c r="C36" s="161">
        <v>157</v>
      </c>
      <c r="D36" s="161">
        <v>87</v>
      </c>
      <c r="E36" s="161">
        <v>70</v>
      </c>
    </row>
    <row r="37" spans="1:5" ht="17.25" customHeight="1" x14ac:dyDescent="0.15">
      <c r="A37" s="162" t="s">
        <v>3089</v>
      </c>
      <c r="B37" s="163">
        <v>14</v>
      </c>
      <c r="C37" s="147">
        <v>40</v>
      </c>
      <c r="D37" s="147">
        <v>12</v>
      </c>
      <c r="E37" s="147">
        <v>28</v>
      </c>
    </row>
    <row r="38" spans="1:5" ht="17.25" customHeight="1" x14ac:dyDescent="0.15">
      <c r="A38" s="162" t="s">
        <v>3090</v>
      </c>
      <c r="B38" s="163">
        <v>111</v>
      </c>
      <c r="C38" s="161">
        <v>333</v>
      </c>
      <c r="D38" s="161">
        <v>156</v>
      </c>
      <c r="E38" s="161">
        <v>177</v>
      </c>
    </row>
    <row r="39" spans="1:5" ht="17.25" customHeight="1" x14ac:dyDescent="0.15">
      <c r="A39" s="162" t="s">
        <v>3091</v>
      </c>
      <c r="B39" s="163">
        <v>149</v>
      </c>
      <c r="C39" s="161">
        <v>434</v>
      </c>
      <c r="D39" s="161">
        <v>213</v>
      </c>
      <c r="E39" s="161">
        <v>221</v>
      </c>
    </row>
    <row r="40" spans="1:5" ht="17.25" customHeight="1" x14ac:dyDescent="0.15">
      <c r="A40" s="162" t="s">
        <v>3092</v>
      </c>
      <c r="B40" s="163">
        <v>99</v>
      </c>
      <c r="C40" s="161">
        <v>297</v>
      </c>
      <c r="D40" s="161">
        <v>147</v>
      </c>
      <c r="E40" s="161">
        <v>150</v>
      </c>
    </row>
    <row r="41" spans="1:5" ht="17.25" customHeight="1" x14ac:dyDescent="0.15">
      <c r="A41" s="162" t="s">
        <v>3093</v>
      </c>
      <c r="B41" s="163">
        <v>316</v>
      </c>
      <c r="C41" s="161">
        <v>863</v>
      </c>
      <c r="D41" s="161">
        <v>439</v>
      </c>
      <c r="E41" s="161">
        <v>424</v>
      </c>
    </row>
    <row r="42" spans="1:5" ht="17.25" customHeight="1" x14ac:dyDescent="0.15">
      <c r="A42" s="162" t="s">
        <v>3094</v>
      </c>
      <c r="B42" s="163">
        <v>391</v>
      </c>
      <c r="C42" s="161">
        <v>1160</v>
      </c>
      <c r="D42" s="161">
        <v>564</v>
      </c>
      <c r="E42" s="161">
        <v>596</v>
      </c>
    </row>
    <row r="43" spans="1:5" ht="17.25" customHeight="1" x14ac:dyDescent="0.15">
      <c r="A43" s="162" t="s">
        <v>3095</v>
      </c>
      <c r="B43" s="163">
        <v>1202</v>
      </c>
      <c r="C43" s="161">
        <v>3135</v>
      </c>
      <c r="D43" s="161">
        <v>1584</v>
      </c>
      <c r="E43" s="161">
        <v>1551</v>
      </c>
    </row>
    <row r="44" spans="1:5" ht="17.25" customHeight="1" x14ac:dyDescent="0.15">
      <c r="A44" s="165" t="s">
        <v>3096</v>
      </c>
      <c r="B44" s="166">
        <v>417</v>
      </c>
      <c r="C44" s="149">
        <v>886</v>
      </c>
      <c r="D44" s="149">
        <v>441</v>
      </c>
      <c r="E44" s="149">
        <v>445</v>
      </c>
    </row>
    <row r="45" spans="1:5" ht="25.5" customHeight="1" x14ac:dyDescent="0.15"/>
    <row r="46" spans="1:5" ht="15" customHeight="1" x14ac:dyDescent="0.15">
      <c r="A46" s="127" t="s">
        <v>3097</v>
      </c>
      <c r="B46" s="149"/>
      <c r="C46" s="149"/>
      <c r="D46" s="149"/>
      <c r="E46" s="149"/>
    </row>
    <row r="47" spans="1:5" ht="15" customHeight="1" x14ac:dyDescent="0.15">
      <c r="A47" s="150" t="s">
        <v>2</v>
      </c>
      <c r="B47" s="151" t="s">
        <v>3</v>
      </c>
      <c r="C47" s="152" t="s">
        <v>4</v>
      </c>
      <c r="D47" s="153"/>
      <c r="E47" s="153"/>
    </row>
    <row r="48" spans="1:5" ht="15" customHeight="1" x14ac:dyDescent="0.15">
      <c r="A48" s="154"/>
      <c r="B48" s="155"/>
      <c r="C48" s="156" t="s">
        <v>5</v>
      </c>
      <c r="D48" s="156" t="s">
        <v>6</v>
      </c>
      <c r="E48" s="157" t="s">
        <v>7</v>
      </c>
    </row>
    <row r="49" spans="1:5" ht="17.25" customHeight="1" x14ac:dyDescent="0.15">
      <c r="A49" s="162" t="s">
        <v>3098</v>
      </c>
      <c r="B49" s="163">
        <v>702</v>
      </c>
      <c r="C49" s="161">
        <v>1580</v>
      </c>
      <c r="D49" s="161">
        <v>814</v>
      </c>
      <c r="E49" s="161">
        <v>766</v>
      </c>
    </row>
    <row r="50" spans="1:5" ht="17.25" customHeight="1" x14ac:dyDescent="0.15">
      <c r="A50" s="162" t="s">
        <v>3099</v>
      </c>
      <c r="B50" s="163">
        <v>814</v>
      </c>
      <c r="C50" s="147">
        <v>1947</v>
      </c>
      <c r="D50" s="147">
        <v>998</v>
      </c>
      <c r="E50" s="147">
        <v>949</v>
      </c>
    </row>
    <row r="51" spans="1:5" ht="17.25" customHeight="1" x14ac:dyDescent="0.15">
      <c r="A51" s="162" t="s">
        <v>3100</v>
      </c>
      <c r="B51" s="163">
        <v>648</v>
      </c>
      <c r="C51" s="147">
        <v>1682</v>
      </c>
      <c r="D51" s="147">
        <v>788</v>
      </c>
      <c r="E51" s="147">
        <v>894</v>
      </c>
    </row>
    <row r="52" spans="1:5" ht="17.25" customHeight="1" x14ac:dyDescent="0.15">
      <c r="A52" s="162" t="s">
        <v>3101</v>
      </c>
      <c r="B52" s="163">
        <v>315</v>
      </c>
      <c r="C52" s="147">
        <v>773</v>
      </c>
      <c r="D52" s="147">
        <v>383</v>
      </c>
      <c r="E52" s="147">
        <v>390</v>
      </c>
    </row>
    <row r="53" spans="1:5" ht="17.25" customHeight="1" x14ac:dyDescent="0.15">
      <c r="A53" s="162" t="s">
        <v>3102</v>
      </c>
      <c r="B53" s="163">
        <v>383</v>
      </c>
      <c r="C53" s="147">
        <v>965</v>
      </c>
      <c r="D53" s="147">
        <v>468</v>
      </c>
      <c r="E53" s="147">
        <v>497</v>
      </c>
    </row>
    <row r="54" spans="1:5" ht="17.25" customHeight="1" x14ac:dyDescent="0.15">
      <c r="A54" s="162" t="s">
        <v>3103</v>
      </c>
      <c r="B54" s="163">
        <v>14</v>
      </c>
      <c r="C54" s="161">
        <v>40</v>
      </c>
      <c r="D54" s="161">
        <v>17</v>
      </c>
      <c r="E54" s="161">
        <v>23</v>
      </c>
    </row>
    <row r="55" spans="1:5" ht="17.25" customHeight="1" x14ac:dyDescent="0.15">
      <c r="A55" s="162" t="s">
        <v>3104</v>
      </c>
      <c r="B55" s="163">
        <v>256</v>
      </c>
      <c r="C55" s="161">
        <v>652</v>
      </c>
      <c r="D55" s="161">
        <v>330</v>
      </c>
      <c r="E55" s="161">
        <v>322</v>
      </c>
    </row>
    <row r="56" spans="1:5" ht="17.25" customHeight="1" x14ac:dyDescent="0.15">
      <c r="A56" s="162" t="s">
        <v>3105</v>
      </c>
      <c r="B56" s="163">
        <v>149</v>
      </c>
      <c r="C56" s="167">
        <v>461</v>
      </c>
      <c r="D56" s="161">
        <v>245</v>
      </c>
      <c r="E56" s="161">
        <v>216</v>
      </c>
    </row>
    <row r="57" spans="1:5" ht="17.25" customHeight="1" x14ac:dyDescent="0.15">
      <c r="A57" s="162" t="s">
        <v>3106</v>
      </c>
      <c r="B57" s="163">
        <v>88</v>
      </c>
      <c r="C57" s="147">
        <v>336</v>
      </c>
      <c r="D57" s="147">
        <v>155</v>
      </c>
      <c r="E57" s="147">
        <v>181</v>
      </c>
    </row>
    <row r="58" spans="1:5" ht="17.25" customHeight="1" x14ac:dyDescent="0.15">
      <c r="A58" s="162" t="s">
        <v>3107</v>
      </c>
      <c r="B58" s="163">
        <v>33</v>
      </c>
      <c r="C58" s="147">
        <v>135</v>
      </c>
      <c r="D58" s="147">
        <v>76</v>
      </c>
      <c r="E58" s="147">
        <v>59</v>
      </c>
    </row>
    <row r="59" spans="1:5" ht="17.25" customHeight="1" x14ac:dyDescent="0.15">
      <c r="A59" s="162" t="s">
        <v>3108</v>
      </c>
      <c r="B59" s="163">
        <v>367</v>
      </c>
      <c r="C59" s="147">
        <v>897</v>
      </c>
      <c r="D59" s="147">
        <v>448</v>
      </c>
      <c r="E59" s="147">
        <v>449</v>
      </c>
    </row>
    <row r="60" spans="1:5" ht="17.25" customHeight="1" x14ac:dyDescent="0.15">
      <c r="A60" s="162" t="s">
        <v>3109</v>
      </c>
      <c r="B60" s="163">
        <v>114</v>
      </c>
      <c r="C60" s="147">
        <v>314</v>
      </c>
      <c r="D60" s="147">
        <v>148</v>
      </c>
      <c r="E60" s="147">
        <v>166</v>
      </c>
    </row>
    <row r="61" spans="1:5" ht="17.25" customHeight="1" x14ac:dyDescent="0.15">
      <c r="A61" s="162" t="s">
        <v>3110</v>
      </c>
      <c r="B61" s="163">
        <v>100</v>
      </c>
      <c r="C61" s="161">
        <v>241</v>
      </c>
      <c r="D61" s="161">
        <v>120</v>
      </c>
      <c r="E61" s="161">
        <v>121</v>
      </c>
    </row>
    <row r="62" spans="1:5" ht="17.25" customHeight="1" x14ac:dyDescent="0.15">
      <c r="A62" s="162" t="s">
        <v>3111</v>
      </c>
      <c r="B62" s="163">
        <v>694</v>
      </c>
      <c r="C62" s="161">
        <v>1778</v>
      </c>
      <c r="D62" s="161">
        <v>881</v>
      </c>
      <c r="E62" s="161">
        <v>897</v>
      </c>
    </row>
    <row r="63" spans="1:5" ht="17.25" customHeight="1" x14ac:dyDescent="0.15">
      <c r="A63" s="162" t="s">
        <v>3112</v>
      </c>
      <c r="B63" s="163">
        <v>80</v>
      </c>
      <c r="C63" s="147">
        <v>210</v>
      </c>
      <c r="D63" s="147">
        <v>103</v>
      </c>
      <c r="E63" s="147">
        <v>107</v>
      </c>
    </row>
    <row r="64" spans="1:5" ht="17.25" customHeight="1" x14ac:dyDescent="0.15">
      <c r="A64" s="162" t="s">
        <v>3113</v>
      </c>
      <c r="B64" s="163">
        <v>65</v>
      </c>
      <c r="C64" s="161">
        <v>164</v>
      </c>
      <c r="D64" s="161">
        <v>85</v>
      </c>
      <c r="E64" s="161">
        <v>79</v>
      </c>
    </row>
    <row r="65" spans="1:5" ht="17.25" customHeight="1" x14ac:dyDescent="0.15">
      <c r="A65" s="162" t="s">
        <v>3114</v>
      </c>
      <c r="B65" s="163">
        <v>26</v>
      </c>
      <c r="C65" s="147">
        <v>78</v>
      </c>
      <c r="D65" s="147">
        <v>39</v>
      </c>
      <c r="E65" s="147">
        <v>39</v>
      </c>
    </row>
    <row r="66" spans="1:5" ht="17.25" customHeight="1" x14ac:dyDescent="0.15">
      <c r="A66" s="162" t="s">
        <v>3115</v>
      </c>
      <c r="B66" s="163">
        <v>24</v>
      </c>
      <c r="C66" s="147">
        <v>71</v>
      </c>
      <c r="D66" s="147">
        <v>34</v>
      </c>
      <c r="E66" s="147">
        <v>37</v>
      </c>
    </row>
    <row r="67" spans="1:5" ht="17.25" customHeight="1" x14ac:dyDescent="0.15">
      <c r="A67" s="162" t="s">
        <v>3116</v>
      </c>
      <c r="B67" s="163">
        <v>45</v>
      </c>
      <c r="C67" s="147">
        <v>117</v>
      </c>
      <c r="D67" s="147">
        <v>66</v>
      </c>
      <c r="E67" s="147">
        <v>51</v>
      </c>
    </row>
    <row r="68" spans="1:5" ht="17.25" customHeight="1" x14ac:dyDescent="0.15">
      <c r="A68" s="162" t="s">
        <v>3117</v>
      </c>
      <c r="B68" s="163">
        <v>155</v>
      </c>
      <c r="C68" s="147">
        <v>445</v>
      </c>
      <c r="D68" s="147">
        <v>229</v>
      </c>
      <c r="E68" s="147">
        <v>216</v>
      </c>
    </row>
    <row r="69" spans="1:5" ht="17.25" customHeight="1" x14ac:dyDescent="0.15">
      <c r="A69" s="162" t="s">
        <v>3118</v>
      </c>
      <c r="B69" s="163">
        <v>344</v>
      </c>
      <c r="C69" s="161">
        <v>1099</v>
      </c>
      <c r="D69" s="161">
        <v>551</v>
      </c>
      <c r="E69" s="161">
        <v>548</v>
      </c>
    </row>
    <row r="70" spans="1:5" ht="17.25" customHeight="1" x14ac:dyDescent="0.15">
      <c r="A70" s="162" t="s">
        <v>3119</v>
      </c>
      <c r="B70" s="163">
        <v>182</v>
      </c>
      <c r="C70" s="147">
        <v>441</v>
      </c>
      <c r="D70" s="147">
        <v>221</v>
      </c>
      <c r="E70" s="147">
        <v>220</v>
      </c>
    </row>
    <row r="71" spans="1:5" ht="17.25" customHeight="1" x14ac:dyDescent="0.15">
      <c r="A71" s="162" t="s">
        <v>3120</v>
      </c>
      <c r="B71" s="163">
        <v>91</v>
      </c>
      <c r="C71" s="147">
        <v>325</v>
      </c>
      <c r="D71" s="147">
        <v>163</v>
      </c>
      <c r="E71" s="147">
        <v>162</v>
      </c>
    </row>
    <row r="72" spans="1:5" ht="17.25" customHeight="1" x14ac:dyDescent="0.15">
      <c r="A72" s="162" t="s">
        <v>3121</v>
      </c>
      <c r="B72" s="163">
        <v>41</v>
      </c>
      <c r="C72" s="161">
        <v>101</v>
      </c>
      <c r="D72" s="161">
        <v>48</v>
      </c>
      <c r="E72" s="161">
        <v>53</v>
      </c>
    </row>
    <row r="73" spans="1:5" ht="17.25" customHeight="1" x14ac:dyDescent="0.15">
      <c r="A73" s="162" t="s">
        <v>3122</v>
      </c>
      <c r="B73" s="163">
        <v>43</v>
      </c>
      <c r="C73" s="147">
        <v>221</v>
      </c>
      <c r="D73" s="147">
        <v>129</v>
      </c>
      <c r="E73" s="147">
        <v>92</v>
      </c>
    </row>
    <row r="74" spans="1:5" ht="17.25" customHeight="1" x14ac:dyDescent="0.15">
      <c r="A74" s="162" t="s">
        <v>3123</v>
      </c>
      <c r="B74" s="163">
        <v>37</v>
      </c>
      <c r="C74" s="147">
        <v>112</v>
      </c>
      <c r="D74" s="147">
        <v>48</v>
      </c>
      <c r="E74" s="147">
        <v>64</v>
      </c>
    </row>
    <row r="75" spans="1:5" ht="17.25" customHeight="1" x14ac:dyDescent="0.15">
      <c r="A75" s="162" t="s">
        <v>3124</v>
      </c>
      <c r="B75" s="163">
        <v>42</v>
      </c>
      <c r="C75" s="147">
        <v>127</v>
      </c>
      <c r="D75" s="147">
        <v>63</v>
      </c>
      <c r="E75" s="147">
        <v>64</v>
      </c>
    </row>
    <row r="76" spans="1:5" ht="17.25" customHeight="1" x14ac:dyDescent="0.15">
      <c r="A76" s="162" t="s">
        <v>3125</v>
      </c>
      <c r="B76" s="163">
        <v>161</v>
      </c>
      <c r="C76" s="161">
        <v>489</v>
      </c>
      <c r="D76" s="161">
        <v>232</v>
      </c>
      <c r="E76" s="161">
        <v>257</v>
      </c>
    </row>
    <row r="77" spans="1:5" ht="17.25" customHeight="1" x14ac:dyDescent="0.15">
      <c r="A77" s="162" t="s">
        <v>3126</v>
      </c>
      <c r="B77" s="163">
        <v>66</v>
      </c>
      <c r="C77" s="147">
        <v>187</v>
      </c>
      <c r="D77" s="147">
        <v>98</v>
      </c>
      <c r="E77" s="147">
        <v>89</v>
      </c>
    </row>
    <row r="78" spans="1:5" ht="17.25" customHeight="1" x14ac:dyDescent="0.15">
      <c r="A78" s="162" t="s">
        <v>3127</v>
      </c>
      <c r="B78" s="163">
        <v>147</v>
      </c>
      <c r="C78" s="147">
        <v>503</v>
      </c>
      <c r="D78" s="147">
        <v>237</v>
      </c>
      <c r="E78" s="147">
        <v>266</v>
      </c>
    </row>
    <row r="79" spans="1:5" ht="17.25" customHeight="1" x14ac:dyDescent="0.15">
      <c r="A79" s="162" t="s">
        <v>3128</v>
      </c>
      <c r="B79" s="163">
        <v>126</v>
      </c>
      <c r="C79" s="147">
        <v>366</v>
      </c>
      <c r="D79" s="147">
        <v>179</v>
      </c>
      <c r="E79" s="147">
        <v>187</v>
      </c>
    </row>
    <row r="80" spans="1:5" ht="17.25" customHeight="1" x14ac:dyDescent="0.15">
      <c r="A80" s="162" t="s">
        <v>3129</v>
      </c>
      <c r="B80" s="163">
        <v>18</v>
      </c>
      <c r="C80" s="147">
        <v>54</v>
      </c>
      <c r="D80" s="147">
        <v>32</v>
      </c>
      <c r="E80" s="147">
        <v>22</v>
      </c>
    </row>
    <row r="81" spans="1:5" ht="17.25" customHeight="1" x14ac:dyDescent="0.15">
      <c r="A81" s="162" t="s">
        <v>3130</v>
      </c>
      <c r="B81" s="163">
        <v>26</v>
      </c>
      <c r="C81" s="147">
        <v>77</v>
      </c>
      <c r="D81" s="147">
        <v>40</v>
      </c>
      <c r="E81" s="147">
        <v>37</v>
      </c>
    </row>
    <row r="82" spans="1:5" ht="17.25" customHeight="1" x14ac:dyDescent="0.15">
      <c r="A82" s="162" t="s">
        <v>3131</v>
      </c>
      <c r="B82" s="163">
        <v>29</v>
      </c>
      <c r="C82" s="147">
        <v>86</v>
      </c>
      <c r="D82" s="147">
        <v>38</v>
      </c>
      <c r="E82" s="147">
        <v>48</v>
      </c>
    </row>
    <row r="83" spans="1:5" ht="17.25" customHeight="1" x14ac:dyDescent="0.15">
      <c r="A83" s="162" t="s">
        <v>3132</v>
      </c>
      <c r="B83" s="163">
        <v>11</v>
      </c>
      <c r="C83" s="161">
        <v>33</v>
      </c>
      <c r="D83" s="161">
        <v>16</v>
      </c>
      <c r="E83" s="161">
        <v>17</v>
      </c>
    </row>
    <row r="84" spans="1:5" ht="17.25" customHeight="1" x14ac:dyDescent="0.15">
      <c r="A84" s="162" t="s">
        <v>3133</v>
      </c>
      <c r="B84" s="163">
        <v>15</v>
      </c>
      <c r="C84" s="147">
        <v>30</v>
      </c>
      <c r="D84" s="147">
        <v>15</v>
      </c>
      <c r="E84" s="147">
        <v>15</v>
      </c>
    </row>
    <row r="85" spans="1:5" ht="17.25" customHeight="1" x14ac:dyDescent="0.15">
      <c r="A85" s="162" t="s">
        <v>3134</v>
      </c>
      <c r="B85" s="163">
        <v>23</v>
      </c>
      <c r="C85" s="147">
        <v>75</v>
      </c>
      <c r="D85" s="147">
        <v>38</v>
      </c>
      <c r="E85" s="147">
        <v>37</v>
      </c>
    </row>
    <row r="86" spans="1:5" ht="17.25" customHeight="1" x14ac:dyDescent="0.15">
      <c r="A86" s="162" t="s">
        <v>3135</v>
      </c>
      <c r="B86" s="163">
        <v>12</v>
      </c>
      <c r="C86" s="147">
        <v>41</v>
      </c>
      <c r="D86" s="147">
        <v>24</v>
      </c>
      <c r="E86" s="147">
        <v>17</v>
      </c>
    </row>
    <row r="87" spans="1:5" ht="17.25" customHeight="1" x14ac:dyDescent="0.15">
      <c r="A87" s="162" t="s">
        <v>3136</v>
      </c>
      <c r="B87" s="163">
        <v>32</v>
      </c>
      <c r="C87" s="147">
        <v>96</v>
      </c>
      <c r="D87" s="147">
        <v>45</v>
      </c>
      <c r="E87" s="147">
        <v>51</v>
      </c>
    </row>
    <row r="88" spans="1:5" ht="17.25" customHeight="1" x14ac:dyDescent="0.15">
      <c r="A88" s="165" t="s">
        <v>3137</v>
      </c>
      <c r="B88" s="166">
        <v>538</v>
      </c>
      <c r="C88" s="149">
        <v>1801</v>
      </c>
      <c r="D88" s="149">
        <v>849</v>
      </c>
      <c r="E88" s="149">
        <v>952</v>
      </c>
    </row>
    <row r="89" spans="1:5" ht="25.5" customHeight="1" x14ac:dyDescent="0.15"/>
    <row r="90" spans="1:5" ht="15" customHeight="1" x14ac:dyDescent="0.15">
      <c r="A90" s="127" t="s">
        <v>3138</v>
      </c>
      <c r="B90" s="149"/>
      <c r="C90" s="149"/>
      <c r="D90" s="149"/>
      <c r="E90" s="149"/>
    </row>
    <row r="91" spans="1:5" ht="15" customHeight="1" x14ac:dyDescent="0.15">
      <c r="A91" s="150" t="s">
        <v>2</v>
      </c>
      <c r="B91" s="151" t="s">
        <v>3</v>
      </c>
      <c r="C91" s="152" t="s">
        <v>4</v>
      </c>
      <c r="D91" s="153"/>
      <c r="E91" s="153"/>
    </row>
    <row r="92" spans="1:5" ht="15" customHeight="1" x14ac:dyDescent="0.15">
      <c r="A92" s="154"/>
      <c r="B92" s="155"/>
      <c r="C92" s="156" t="s">
        <v>5</v>
      </c>
      <c r="D92" s="156" t="s">
        <v>6</v>
      </c>
      <c r="E92" s="157" t="s">
        <v>7</v>
      </c>
    </row>
    <row r="93" spans="1:5" ht="17.25" customHeight="1" x14ac:dyDescent="0.15">
      <c r="A93" s="162" t="s">
        <v>3139</v>
      </c>
      <c r="B93" s="163">
        <v>287</v>
      </c>
      <c r="C93" s="161">
        <v>768</v>
      </c>
      <c r="D93" s="161">
        <v>379</v>
      </c>
      <c r="E93" s="161">
        <v>389</v>
      </c>
    </row>
    <row r="94" spans="1:5" ht="17.25" customHeight="1" x14ac:dyDescent="0.15">
      <c r="A94" s="162" t="s">
        <v>3140</v>
      </c>
      <c r="B94" s="163">
        <v>517</v>
      </c>
      <c r="C94" s="161">
        <v>1350</v>
      </c>
      <c r="D94" s="161">
        <v>643</v>
      </c>
      <c r="E94" s="161">
        <v>707</v>
      </c>
    </row>
    <row r="95" spans="1:5" ht="17.25" customHeight="1" x14ac:dyDescent="0.15">
      <c r="A95" s="162" t="s">
        <v>3141</v>
      </c>
      <c r="B95" s="163">
        <v>93</v>
      </c>
      <c r="C95" s="161">
        <v>293</v>
      </c>
      <c r="D95" s="161">
        <v>145</v>
      </c>
      <c r="E95" s="161">
        <v>148</v>
      </c>
    </row>
    <row r="96" spans="1:5" ht="17.25" customHeight="1" x14ac:dyDescent="0.15">
      <c r="A96" s="162" t="s">
        <v>3142</v>
      </c>
      <c r="B96" s="163">
        <v>123</v>
      </c>
      <c r="C96" s="161">
        <v>382</v>
      </c>
      <c r="D96" s="161">
        <v>194</v>
      </c>
      <c r="E96" s="161">
        <v>188</v>
      </c>
    </row>
    <row r="97" spans="1:5" ht="17.25" customHeight="1" x14ac:dyDescent="0.15">
      <c r="A97" s="162" t="s">
        <v>3143</v>
      </c>
      <c r="B97" s="163">
        <v>48</v>
      </c>
      <c r="C97" s="161">
        <v>153</v>
      </c>
      <c r="D97" s="161">
        <v>77</v>
      </c>
      <c r="E97" s="161">
        <v>76</v>
      </c>
    </row>
    <row r="98" spans="1:5" ht="17.25" customHeight="1" x14ac:dyDescent="0.15">
      <c r="A98" s="162" t="s">
        <v>3144</v>
      </c>
      <c r="B98" s="163">
        <v>66</v>
      </c>
      <c r="C98" s="161">
        <v>205</v>
      </c>
      <c r="D98" s="161">
        <v>104</v>
      </c>
      <c r="E98" s="161">
        <v>101</v>
      </c>
    </row>
    <row r="99" spans="1:5" ht="17.25" customHeight="1" x14ac:dyDescent="0.15">
      <c r="A99" s="162" t="s">
        <v>3145</v>
      </c>
      <c r="B99" s="163">
        <v>44</v>
      </c>
      <c r="C99" s="161">
        <v>163</v>
      </c>
      <c r="D99" s="161">
        <v>82</v>
      </c>
      <c r="E99" s="161">
        <v>81</v>
      </c>
    </row>
    <row r="100" spans="1:5" ht="17.25" customHeight="1" x14ac:dyDescent="0.15">
      <c r="A100" s="162" t="s">
        <v>3146</v>
      </c>
      <c r="B100" s="163">
        <v>73</v>
      </c>
      <c r="C100" s="147">
        <v>277</v>
      </c>
      <c r="D100" s="147">
        <v>130</v>
      </c>
      <c r="E100" s="147">
        <v>147</v>
      </c>
    </row>
    <row r="101" spans="1:5" ht="17.25" customHeight="1" x14ac:dyDescent="0.15">
      <c r="A101" s="162" t="s">
        <v>3147</v>
      </c>
      <c r="B101" s="163">
        <v>65</v>
      </c>
      <c r="C101" s="147">
        <v>192</v>
      </c>
      <c r="D101" s="147">
        <v>97</v>
      </c>
      <c r="E101" s="147">
        <v>95</v>
      </c>
    </row>
    <row r="102" spans="1:5" ht="17.25" customHeight="1" x14ac:dyDescent="0.15">
      <c r="A102" s="162" t="s">
        <v>3148</v>
      </c>
      <c r="B102" s="163">
        <v>82</v>
      </c>
      <c r="C102" s="147">
        <v>293</v>
      </c>
      <c r="D102" s="147">
        <v>144</v>
      </c>
      <c r="E102" s="147">
        <v>149</v>
      </c>
    </row>
    <row r="103" spans="1:5" ht="17.25" customHeight="1" x14ac:dyDescent="0.15">
      <c r="A103" s="162" t="s">
        <v>3149</v>
      </c>
      <c r="B103" s="163">
        <v>25</v>
      </c>
      <c r="C103" s="161">
        <v>81</v>
      </c>
      <c r="D103" s="161">
        <v>39</v>
      </c>
      <c r="E103" s="161">
        <v>42</v>
      </c>
    </row>
    <row r="104" spans="1:5" ht="17.25" customHeight="1" x14ac:dyDescent="0.15">
      <c r="A104" s="162" t="s">
        <v>3150</v>
      </c>
      <c r="B104" s="163">
        <v>24</v>
      </c>
      <c r="C104" s="161">
        <v>74</v>
      </c>
      <c r="D104" s="161">
        <v>39</v>
      </c>
      <c r="E104" s="161">
        <v>35</v>
      </c>
    </row>
    <row r="105" spans="1:5" ht="17.25" customHeight="1" x14ac:dyDescent="0.15">
      <c r="A105" s="162" t="s">
        <v>3151</v>
      </c>
      <c r="B105" s="163">
        <v>530</v>
      </c>
      <c r="C105" s="147">
        <v>1377</v>
      </c>
      <c r="D105" s="147">
        <v>703</v>
      </c>
      <c r="E105" s="147">
        <v>674</v>
      </c>
    </row>
    <row r="106" spans="1:5" ht="17.25" customHeight="1" x14ac:dyDescent="0.15">
      <c r="A106" s="162" t="s">
        <v>3152</v>
      </c>
      <c r="B106" s="163">
        <v>2071</v>
      </c>
      <c r="C106" s="147">
        <v>4801</v>
      </c>
      <c r="D106" s="147">
        <v>2403</v>
      </c>
      <c r="E106" s="147">
        <v>2398</v>
      </c>
    </row>
    <row r="107" spans="1:5" ht="17.25" customHeight="1" x14ac:dyDescent="0.15">
      <c r="A107" s="162" t="s">
        <v>3153</v>
      </c>
      <c r="B107" s="163">
        <v>494</v>
      </c>
      <c r="C107" s="161">
        <v>1350</v>
      </c>
      <c r="D107" s="161">
        <v>665</v>
      </c>
      <c r="E107" s="161">
        <v>685</v>
      </c>
    </row>
    <row r="108" spans="1:5" ht="17.25" customHeight="1" x14ac:dyDescent="0.15">
      <c r="A108" s="162" t="s">
        <v>3154</v>
      </c>
      <c r="B108" s="163">
        <v>639</v>
      </c>
      <c r="C108" s="161">
        <v>1438</v>
      </c>
      <c r="D108" s="161">
        <v>705</v>
      </c>
      <c r="E108" s="161">
        <v>733</v>
      </c>
    </row>
    <row r="109" spans="1:5" ht="17.25" customHeight="1" x14ac:dyDescent="0.15">
      <c r="A109" s="162" t="s">
        <v>3155</v>
      </c>
      <c r="B109" s="163">
        <v>216</v>
      </c>
      <c r="C109" s="161">
        <v>826</v>
      </c>
      <c r="D109" s="161">
        <v>415</v>
      </c>
      <c r="E109" s="161">
        <v>411</v>
      </c>
    </row>
    <row r="110" spans="1:5" ht="17.25" customHeight="1" x14ac:dyDescent="0.15">
      <c r="A110" s="162" t="s">
        <v>3156</v>
      </c>
      <c r="B110" s="163">
        <v>196</v>
      </c>
      <c r="C110" s="147">
        <v>495</v>
      </c>
      <c r="D110" s="147">
        <v>238</v>
      </c>
      <c r="E110" s="147">
        <v>257</v>
      </c>
    </row>
    <row r="111" spans="1:5" ht="17.25" customHeight="1" x14ac:dyDescent="0.15">
      <c r="A111" s="162" t="s">
        <v>3157</v>
      </c>
      <c r="B111" s="163">
        <v>610</v>
      </c>
      <c r="C111" s="147">
        <v>1404</v>
      </c>
      <c r="D111" s="147">
        <v>760</v>
      </c>
      <c r="E111" s="147">
        <v>644</v>
      </c>
    </row>
    <row r="112" spans="1:5" ht="17.25" customHeight="1" x14ac:dyDescent="0.15">
      <c r="A112" s="162" t="s">
        <v>3158</v>
      </c>
      <c r="B112" s="163">
        <v>419</v>
      </c>
      <c r="C112" s="147">
        <v>1057</v>
      </c>
      <c r="D112" s="147">
        <v>523</v>
      </c>
      <c r="E112" s="147">
        <v>534</v>
      </c>
    </row>
    <row r="113" spans="1:5" ht="17.25" customHeight="1" x14ac:dyDescent="0.15">
      <c r="A113" s="162" t="s">
        <v>3159</v>
      </c>
      <c r="B113" s="163">
        <v>428</v>
      </c>
      <c r="C113" s="161">
        <v>1098</v>
      </c>
      <c r="D113" s="161">
        <v>543</v>
      </c>
      <c r="E113" s="161">
        <v>555</v>
      </c>
    </row>
    <row r="114" spans="1:5" ht="17.25" customHeight="1" x14ac:dyDescent="0.15">
      <c r="A114" s="162" t="s">
        <v>3160</v>
      </c>
      <c r="B114" s="163">
        <v>427</v>
      </c>
      <c r="C114" s="147">
        <v>1133</v>
      </c>
      <c r="D114" s="147">
        <v>558</v>
      </c>
      <c r="E114" s="147">
        <v>575</v>
      </c>
    </row>
    <row r="115" spans="1:5" ht="17.25" customHeight="1" x14ac:dyDescent="0.15">
      <c r="A115" s="162" t="s">
        <v>3161</v>
      </c>
      <c r="B115" s="163">
        <v>53</v>
      </c>
      <c r="C115" s="161">
        <v>107</v>
      </c>
      <c r="D115" s="161">
        <v>57</v>
      </c>
      <c r="E115" s="161">
        <v>50</v>
      </c>
    </row>
    <row r="116" spans="1:5" ht="17.25" customHeight="1" x14ac:dyDescent="0.15">
      <c r="A116" s="162" t="s">
        <v>3162</v>
      </c>
      <c r="B116" s="163">
        <v>56</v>
      </c>
      <c r="C116" s="147">
        <v>168</v>
      </c>
      <c r="D116" s="147">
        <v>84</v>
      </c>
      <c r="E116" s="147">
        <v>84</v>
      </c>
    </row>
    <row r="117" spans="1:5" ht="17.25" customHeight="1" x14ac:dyDescent="0.15">
      <c r="A117" s="162" t="s">
        <v>3163</v>
      </c>
      <c r="B117" s="163">
        <v>113</v>
      </c>
      <c r="C117" s="147">
        <v>312</v>
      </c>
      <c r="D117" s="147">
        <v>156</v>
      </c>
      <c r="E117" s="147">
        <v>156</v>
      </c>
    </row>
    <row r="118" spans="1:5" ht="17.25" customHeight="1" x14ac:dyDescent="0.15">
      <c r="A118" s="162" t="s">
        <v>3164</v>
      </c>
      <c r="B118" s="163">
        <v>40</v>
      </c>
      <c r="C118" s="147">
        <v>121</v>
      </c>
      <c r="D118" s="147">
        <v>63</v>
      </c>
      <c r="E118" s="147">
        <v>58</v>
      </c>
    </row>
    <row r="119" spans="1:5" ht="17.25" customHeight="1" x14ac:dyDescent="0.15">
      <c r="A119" s="168" t="s">
        <v>3165</v>
      </c>
      <c r="B119" s="161">
        <v>72</v>
      </c>
      <c r="C119" s="161">
        <v>186</v>
      </c>
      <c r="D119" s="161">
        <v>94</v>
      </c>
      <c r="E119" s="161">
        <v>92</v>
      </c>
    </row>
    <row r="120" spans="1:5" ht="17.25" customHeight="1" x14ac:dyDescent="0.15">
      <c r="A120" s="168" t="s">
        <v>3166</v>
      </c>
      <c r="B120" s="161">
        <v>0</v>
      </c>
      <c r="C120" s="147">
        <v>0</v>
      </c>
      <c r="D120" s="147">
        <v>0</v>
      </c>
      <c r="E120" s="147">
        <v>0</v>
      </c>
    </row>
    <row r="121" spans="1:5" ht="17.25" customHeight="1" x14ac:dyDescent="0.15">
      <c r="A121" s="168" t="s">
        <v>3167</v>
      </c>
      <c r="B121" s="147">
        <v>261</v>
      </c>
      <c r="C121" s="147">
        <v>716</v>
      </c>
      <c r="D121" s="147">
        <v>349</v>
      </c>
      <c r="E121" s="147">
        <v>367</v>
      </c>
    </row>
    <row r="122" spans="1:5" ht="17.25" customHeight="1" x14ac:dyDescent="0.15">
      <c r="A122" s="168" t="s">
        <v>3168</v>
      </c>
      <c r="B122" s="147">
        <v>110</v>
      </c>
      <c r="C122" s="147">
        <v>314</v>
      </c>
      <c r="D122" s="147">
        <v>159</v>
      </c>
      <c r="E122" s="147">
        <v>155</v>
      </c>
    </row>
    <row r="123" spans="1:5" ht="17.25" customHeight="1" x14ac:dyDescent="0.15">
      <c r="A123" s="168" t="s">
        <v>3169</v>
      </c>
      <c r="B123" s="147">
        <v>49</v>
      </c>
      <c r="C123" s="147">
        <v>144</v>
      </c>
      <c r="D123" s="147">
        <v>66</v>
      </c>
      <c r="E123" s="147">
        <v>78</v>
      </c>
    </row>
    <row r="124" spans="1:5" ht="17.25" customHeight="1" x14ac:dyDescent="0.15">
      <c r="A124" s="168" t="s">
        <v>3170</v>
      </c>
      <c r="B124" s="147">
        <v>354</v>
      </c>
      <c r="C124" s="147">
        <v>739</v>
      </c>
      <c r="D124" s="147">
        <v>407</v>
      </c>
      <c r="E124" s="147">
        <v>332</v>
      </c>
    </row>
    <row r="125" spans="1:5" ht="17.25" customHeight="1" x14ac:dyDescent="0.15">
      <c r="A125" s="168" t="s">
        <v>3171</v>
      </c>
      <c r="B125" s="147">
        <v>63</v>
      </c>
      <c r="C125" s="147">
        <v>161</v>
      </c>
      <c r="D125" s="147">
        <v>86</v>
      </c>
      <c r="E125" s="147">
        <v>75</v>
      </c>
    </row>
    <row r="126" spans="1:5" ht="17.25" customHeight="1" x14ac:dyDescent="0.15">
      <c r="A126" s="168" t="s">
        <v>3172</v>
      </c>
      <c r="B126" s="147">
        <v>313</v>
      </c>
      <c r="C126" s="147">
        <v>632</v>
      </c>
      <c r="D126" s="147">
        <v>320</v>
      </c>
      <c r="E126" s="147">
        <v>312</v>
      </c>
    </row>
    <row r="127" spans="1:5" ht="17.25" customHeight="1" x14ac:dyDescent="0.15">
      <c r="A127" s="169" t="s">
        <v>3173</v>
      </c>
      <c r="B127" s="147">
        <f>SUM(B128:B155)</f>
        <v>4642</v>
      </c>
      <c r="C127" s="147">
        <f t="shared" ref="C127:E127" si="1">SUM(C128:C155)</f>
        <v>13259</v>
      </c>
      <c r="D127" s="147">
        <f t="shared" si="1"/>
        <v>6514</v>
      </c>
      <c r="E127" s="147">
        <f t="shared" si="1"/>
        <v>6745</v>
      </c>
    </row>
    <row r="128" spans="1:5" ht="17.25" customHeight="1" x14ac:dyDescent="0.15">
      <c r="A128" s="168" t="s">
        <v>3174</v>
      </c>
      <c r="B128" s="147">
        <v>216</v>
      </c>
      <c r="C128" s="147">
        <v>543</v>
      </c>
      <c r="D128" s="147">
        <v>270</v>
      </c>
      <c r="E128" s="147">
        <v>273</v>
      </c>
    </row>
    <row r="129" spans="1:5" ht="17.25" customHeight="1" x14ac:dyDescent="0.15">
      <c r="A129" s="168" t="s">
        <v>3175</v>
      </c>
      <c r="B129" s="147">
        <v>80</v>
      </c>
      <c r="C129" s="147">
        <v>209</v>
      </c>
      <c r="D129" s="147">
        <v>106</v>
      </c>
      <c r="E129" s="147">
        <v>103</v>
      </c>
    </row>
    <row r="130" spans="1:5" ht="17.25" customHeight="1" x14ac:dyDescent="0.15">
      <c r="A130" s="168" t="s">
        <v>3176</v>
      </c>
      <c r="B130" s="147">
        <v>61</v>
      </c>
      <c r="C130" s="147">
        <v>178</v>
      </c>
      <c r="D130" s="147">
        <v>94</v>
      </c>
      <c r="E130" s="147">
        <v>84</v>
      </c>
    </row>
    <row r="131" spans="1:5" ht="17.25" customHeight="1" x14ac:dyDescent="0.15">
      <c r="A131" s="168" t="s">
        <v>3177</v>
      </c>
      <c r="B131" s="147">
        <v>382</v>
      </c>
      <c r="C131" s="147">
        <v>1092</v>
      </c>
      <c r="D131" s="147">
        <v>537</v>
      </c>
      <c r="E131" s="147">
        <v>555</v>
      </c>
    </row>
    <row r="132" spans="1:5" ht="17.25" customHeight="1" x14ac:dyDescent="0.15">
      <c r="A132" s="170" t="s">
        <v>3178</v>
      </c>
      <c r="B132" s="149">
        <v>51</v>
      </c>
      <c r="C132" s="149">
        <v>111</v>
      </c>
      <c r="D132" s="149">
        <v>70</v>
      </c>
      <c r="E132" s="149">
        <v>41</v>
      </c>
    </row>
    <row r="133" spans="1:5" ht="25.5" customHeight="1" x14ac:dyDescent="0.15"/>
    <row r="134" spans="1:5" ht="15" customHeight="1" x14ac:dyDescent="0.15">
      <c r="A134" s="127" t="s">
        <v>3179</v>
      </c>
      <c r="B134" s="149"/>
      <c r="C134" s="149"/>
      <c r="D134" s="149"/>
      <c r="E134" s="149"/>
    </row>
    <row r="135" spans="1:5" ht="15" customHeight="1" x14ac:dyDescent="0.15">
      <c r="A135" s="150" t="s">
        <v>2</v>
      </c>
      <c r="B135" s="151" t="s">
        <v>3</v>
      </c>
      <c r="C135" s="152" t="s">
        <v>4</v>
      </c>
      <c r="D135" s="153"/>
      <c r="E135" s="153"/>
    </row>
    <row r="136" spans="1:5" ht="15" customHeight="1" x14ac:dyDescent="0.15">
      <c r="A136" s="154"/>
      <c r="B136" s="155"/>
      <c r="C136" s="156" t="s">
        <v>5</v>
      </c>
      <c r="D136" s="156" t="s">
        <v>6</v>
      </c>
      <c r="E136" s="157" t="s">
        <v>7</v>
      </c>
    </row>
    <row r="137" spans="1:5" ht="17.25" customHeight="1" x14ac:dyDescent="0.15">
      <c r="A137" s="168" t="s">
        <v>3180</v>
      </c>
      <c r="B137" s="147">
        <v>469</v>
      </c>
      <c r="C137" s="147">
        <v>1300</v>
      </c>
      <c r="D137" s="147">
        <v>649</v>
      </c>
      <c r="E137" s="147">
        <v>651</v>
      </c>
    </row>
    <row r="138" spans="1:5" ht="17.25" customHeight="1" x14ac:dyDescent="0.15">
      <c r="A138" s="168" t="s">
        <v>3181</v>
      </c>
      <c r="B138" s="147">
        <v>366</v>
      </c>
      <c r="C138" s="147">
        <v>1038</v>
      </c>
      <c r="D138" s="147">
        <v>530</v>
      </c>
      <c r="E138" s="147">
        <v>508</v>
      </c>
    </row>
    <row r="139" spans="1:5" ht="17.25" customHeight="1" x14ac:dyDescent="0.15">
      <c r="A139" s="168" t="s">
        <v>3182</v>
      </c>
      <c r="B139" s="147">
        <v>134</v>
      </c>
      <c r="C139" s="147">
        <v>374</v>
      </c>
      <c r="D139" s="147">
        <v>186</v>
      </c>
      <c r="E139" s="147">
        <v>188</v>
      </c>
    </row>
    <row r="140" spans="1:5" ht="17.25" customHeight="1" x14ac:dyDescent="0.15">
      <c r="A140" s="168" t="s">
        <v>3183</v>
      </c>
      <c r="B140" s="147">
        <v>38</v>
      </c>
      <c r="C140" s="147">
        <v>133</v>
      </c>
      <c r="D140" s="147">
        <v>70</v>
      </c>
      <c r="E140" s="147">
        <v>63</v>
      </c>
    </row>
    <row r="141" spans="1:5" ht="17.25" customHeight="1" x14ac:dyDescent="0.15">
      <c r="A141" s="168" t="s">
        <v>3184</v>
      </c>
      <c r="B141" s="147">
        <v>118</v>
      </c>
      <c r="C141" s="147">
        <v>328</v>
      </c>
      <c r="D141" s="147">
        <v>159</v>
      </c>
      <c r="E141" s="147">
        <v>169</v>
      </c>
    </row>
    <row r="142" spans="1:5" ht="17.25" customHeight="1" x14ac:dyDescent="0.15">
      <c r="A142" s="168" t="s">
        <v>3185</v>
      </c>
      <c r="B142" s="147">
        <v>322</v>
      </c>
      <c r="C142" s="147">
        <v>962</v>
      </c>
      <c r="D142" s="147">
        <v>481</v>
      </c>
      <c r="E142" s="147">
        <v>481</v>
      </c>
    </row>
    <row r="143" spans="1:5" ht="17.25" customHeight="1" x14ac:dyDescent="0.15">
      <c r="A143" s="168" t="s">
        <v>3186</v>
      </c>
      <c r="B143" s="147">
        <v>120</v>
      </c>
      <c r="C143" s="147">
        <v>401</v>
      </c>
      <c r="D143" s="147">
        <v>205</v>
      </c>
      <c r="E143" s="147">
        <v>196</v>
      </c>
    </row>
    <row r="144" spans="1:5" ht="17.25" customHeight="1" x14ac:dyDescent="0.15">
      <c r="A144" s="168" t="s">
        <v>3187</v>
      </c>
      <c r="B144" s="147">
        <v>727</v>
      </c>
      <c r="C144" s="147">
        <v>2051</v>
      </c>
      <c r="D144" s="147">
        <v>971</v>
      </c>
      <c r="E144" s="147">
        <v>1080</v>
      </c>
    </row>
    <row r="145" spans="1:5" ht="17.25" customHeight="1" x14ac:dyDescent="0.15">
      <c r="A145" s="168" t="s">
        <v>3188</v>
      </c>
      <c r="B145" s="147">
        <v>94</v>
      </c>
      <c r="C145" s="147">
        <v>289</v>
      </c>
      <c r="D145" s="147">
        <v>153</v>
      </c>
      <c r="E145" s="147">
        <v>136</v>
      </c>
    </row>
    <row r="146" spans="1:5" ht="17.25" customHeight="1" x14ac:dyDescent="0.15">
      <c r="A146" s="168" t="s">
        <v>3189</v>
      </c>
      <c r="B146" s="147">
        <v>66</v>
      </c>
      <c r="C146" s="147">
        <v>189</v>
      </c>
      <c r="D146" s="147">
        <v>80</v>
      </c>
      <c r="E146" s="147">
        <v>109</v>
      </c>
    </row>
    <row r="147" spans="1:5" ht="17.25" customHeight="1" x14ac:dyDescent="0.15">
      <c r="A147" s="168" t="s">
        <v>3190</v>
      </c>
      <c r="B147" s="147">
        <v>38</v>
      </c>
      <c r="C147" s="147">
        <v>93</v>
      </c>
      <c r="D147" s="147">
        <v>44</v>
      </c>
      <c r="E147" s="147">
        <v>49</v>
      </c>
    </row>
    <row r="148" spans="1:5" ht="17.25" customHeight="1" x14ac:dyDescent="0.15">
      <c r="A148" s="168" t="s">
        <v>3191</v>
      </c>
      <c r="B148" s="147">
        <v>0</v>
      </c>
      <c r="C148" s="147">
        <v>0</v>
      </c>
      <c r="D148" s="147">
        <v>0</v>
      </c>
      <c r="E148" s="147">
        <v>0</v>
      </c>
    </row>
    <row r="149" spans="1:5" ht="17.25" customHeight="1" x14ac:dyDescent="0.15">
      <c r="A149" s="168" t="s">
        <v>3192</v>
      </c>
      <c r="B149" s="147">
        <v>447</v>
      </c>
      <c r="C149" s="147">
        <v>1204</v>
      </c>
      <c r="D149" s="147">
        <v>626</v>
      </c>
      <c r="E149" s="147">
        <v>578</v>
      </c>
    </row>
    <row r="150" spans="1:5" ht="17.25" customHeight="1" x14ac:dyDescent="0.15">
      <c r="A150" s="168" t="s">
        <v>3193</v>
      </c>
      <c r="B150" s="147">
        <v>89</v>
      </c>
      <c r="C150" s="147">
        <v>231</v>
      </c>
      <c r="D150" s="147">
        <v>105</v>
      </c>
      <c r="E150" s="147">
        <v>126</v>
      </c>
    </row>
    <row r="151" spans="1:5" ht="17.25" customHeight="1" x14ac:dyDescent="0.15">
      <c r="A151" s="168" t="s">
        <v>3194</v>
      </c>
      <c r="B151" s="147">
        <v>248</v>
      </c>
      <c r="C151" s="147">
        <v>686</v>
      </c>
      <c r="D151" s="147">
        <v>333</v>
      </c>
      <c r="E151" s="147">
        <v>353</v>
      </c>
    </row>
    <row r="152" spans="1:5" ht="17.25" customHeight="1" x14ac:dyDescent="0.15">
      <c r="A152" s="168" t="s">
        <v>3195</v>
      </c>
      <c r="B152" s="147">
        <v>76</v>
      </c>
      <c r="C152" s="147">
        <v>218</v>
      </c>
      <c r="D152" s="147">
        <v>101</v>
      </c>
      <c r="E152" s="147">
        <v>117</v>
      </c>
    </row>
    <row r="153" spans="1:5" ht="17.25" customHeight="1" x14ac:dyDescent="0.15">
      <c r="A153" s="168" t="s">
        <v>3196</v>
      </c>
      <c r="B153" s="147">
        <v>76</v>
      </c>
      <c r="C153" s="147">
        <v>220</v>
      </c>
      <c r="D153" s="147">
        <v>107</v>
      </c>
      <c r="E153" s="147">
        <v>113</v>
      </c>
    </row>
    <row r="154" spans="1:5" ht="17.25" customHeight="1" x14ac:dyDescent="0.15">
      <c r="A154" s="168" t="s">
        <v>3197</v>
      </c>
      <c r="B154" s="147">
        <v>63</v>
      </c>
      <c r="C154" s="147">
        <v>137</v>
      </c>
      <c r="D154" s="147">
        <v>69</v>
      </c>
      <c r="E154" s="147">
        <v>68</v>
      </c>
    </row>
    <row r="155" spans="1:5" ht="17.25" customHeight="1" x14ac:dyDescent="0.15">
      <c r="A155" s="168" t="s">
        <v>3198</v>
      </c>
      <c r="B155" s="147">
        <v>361</v>
      </c>
      <c r="C155" s="147">
        <v>1272</v>
      </c>
      <c r="D155" s="147">
        <v>568</v>
      </c>
      <c r="E155" s="147">
        <v>704</v>
      </c>
    </row>
    <row r="156" spans="1:5" ht="17.25" customHeight="1" x14ac:dyDescent="0.15">
      <c r="A156" s="169" t="s">
        <v>3199</v>
      </c>
      <c r="B156" s="147">
        <f>SUM(B157:B194)</f>
        <v>5114</v>
      </c>
      <c r="C156" s="147">
        <f t="shared" ref="C156:E156" si="2">SUM(C157:C194)</f>
        <v>14335</v>
      </c>
      <c r="D156" s="147">
        <f t="shared" si="2"/>
        <v>7172</v>
      </c>
      <c r="E156" s="147">
        <f t="shared" si="2"/>
        <v>7163</v>
      </c>
    </row>
    <row r="157" spans="1:5" ht="17.25" customHeight="1" x14ac:dyDescent="0.15">
      <c r="A157" s="168" t="s">
        <v>3200</v>
      </c>
      <c r="B157" s="147">
        <v>35</v>
      </c>
      <c r="C157" s="147">
        <v>129</v>
      </c>
      <c r="D157" s="147">
        <v>70</v>
      </c>
      <c r="E157" s="147">
        <v>59</v>
      </c>
    </row>
    <row r="158" spans="1:5" ht="17.25" customHeight="1" x14ac:dyDescent="0.15">
      <c r="A158" s="168" t="s">
        <v>3201</v>
      </c>
      <c r="B158" s="147">
        <v>143</v>
      </c>
      <c r="C158" s="147">
        <v>362</v>
      </c>
      <c r="D158" s="147">
        <v>176</v>
      </c>
      <c r="E158" s="147">
        <v>186</v>
      </c>
    </row>
    <row r="159" spans="1:5" ht="17.25" customHeight="1" x14ac:dyDescent="0.15">
      <c r="A159" s="168" t="s">
        <v>3202</v>
      </c>
      <c r="B159" s="147">
        <v>28</v>
      </c>
      <c r="C159" s="147">
        <v>84</v>
      </c>
      <c r="D159" s="147">
        <v>45</v>
      </c>
      <c r="E159" s="147">
        <v>39</v>
      </c>
    </row>
    <row r="160" spans="1:5" ht="17.25" customHeight="1" x14ac:dyDescent="0.15">
      <c r="A160" s="168" t="s">
        <v>3203</v>
      </c>
      <c r="B160" s="147">
        <v>232</v>
      </c>
      <c r="C160" s="147">
        <v>690</v>
      </c>
      <c r="D160" s="147">
        <v>345</v>
      </c>
      <c r="E160" s="147">
        <v>345</v>
      </c>
    </row>
    <row r="161" spans="1:5" ht="17.25" customHeight="1" x14ac:dyDescent="0.15">
      <c r="A161" s="168" t="s">
        <v>3204</v>
      </c>
      <c r="B161" s="147">
        <v>999</v>
      </c>
      <c r="C161" s="147">
        <v>2457</v>
      </c>
      <c r="D161" s="147">
        <v>1222</v>
      </c>
      <c r="E161" s="147">
        <v>1235</v>
      </c>
    </row>
    <row r="162" spans="1:5" ht="17.25" customHeight="1" x14ac:dyDescent="0.15">
      <c r="A162" s="168" t="s">
        <v>3205</v>
      </c>
      <c r="B162" s="147">
        <v>176</v>
      </c>
      <c r="C162" s="147">
        <v>492</v>
      </c>
      <c r="D162" s="147">
        <v>249</v>
      </c>
      <c r="E162" s="147">
        <v>243</v>
      </c>
    </row>
    <row r="163" spans="1:5" ht="17.25" customHeight="1" x14ac:dyDescent="0.15">
      <c r="A163" s="168" t="s">
        <v>3206</v>
      </c>
      <c r="B163" s="147">
        <v>574</v>
      </c>
      <c r="C163" s="147">
        <v>1547</v>
      </c>
      <c r="D163" s="147">
        <v>800</v>
      </c>
      <c r="E163" s="147">
        <v>747</v>
      </c>
    </row>
    <row r="164" spans="1:5" ht="17.25" customHeight="1" x14ac:dyDescent="0.15">
      <c r="A164" s="168" t="s">
        <v>3207</v>
      </c>
      <c r="B164" s="147">
        <v>8</v>
      </c>
      <c r="C164" s="147">
        <v>23</v>
      </c>
      <c r="D164" s="147">
        <v>13</v>
      </c>
      <c r="E164" s="147">
        <v>10</v>
      </c>
    </row>
    <row r="165" spans="1:5" ht="17.25" customHeight="1" x14ac:dyDescent="0.15">
      <c r="A165" s="168" t="s">
        <v>3208</v>
      </c>
      <c r="B165" s="147">
        <v>423</v>
      </c>
      <c r="C165" s="147">
        <v>1172</v>
      </c>
      <c r="D165" s="147">
        <v>554</v>
      </c>
      <c r="E165" s="147">
        <v>618</v>
      </c>
    </row>
    <row r="166" spans="1:5" ht="17.25" customHeight="1" x14ac:dyDescent="0.15">
      <c r="A166" s="168" t="s">
        <v>3209</v>
      </c>
      <c r="B166" s="147">
        <v>112</v>
      </c>
      <c r="C166" s="147">
        <v>324</v>
      </c>
      <c r="D166" s="147">
        <v>161</v>
      </c>
      <c r="E166" s="147">
        <v>163</v>
      </c>
    </row>
    <row r="167" spans="1:5" ht="17.25" customHeight="1" x14ac:dyDescent="0.15">
      <c r="A167" s="168" t="s">
        <v>3210</v>
      </c>
      <c r="B167" s="147">
        <v>75</v>
      </c>
      <c r="C167" s="147">
        <v>210</v>
      </c>
      <c r="D167" s="147">
        <v>104</v>
      </c>
      <c r="E167" s="147">
        <v>106</v>
      </c>
    </row>
    <row r="168" spans="1:5" ht="17.25" customHeight="1" x14ac:dyDescent="0.15">
      <c r="A168" s="168" t="s">
        <v>3211</v>
      </c>
      <c r="B168" s="147">
        <v>89</v>
      </c>
      <c r="C168" s="147">
        <v>286</v>
      </c>
      <c r="D168" s="147">
        <v>152</v>
      </c>
      <c r="E168" s="147">
        <v>134</v>
      </c>
    </row>
    <row r="169" spans="1:5" ht="17.25" customHeight="1" x14ac:dyDescent="0.15">
      <c r="A169" s="168" t="s">
        <v>3212</v>
      </c>
      <c r="B169" s="147">
        <v>6</v>
      </c>
      <c r="C169" s="147">
        <v>28</v>
      </c>
      <c r="D169" s="147">
        <v>13</v>
      </c>
      <c r="E169" s="147">
        <v>15</v>
      </c>
    </row>
    <row r="170" spans="1:5" ht="17.25" customHeight="1" x14ac:dyDescent="0.15">
      <c r="A170" s="168" t="s">
        <v>3213</v>
      </c>
      <c r="B170" s="147">
        <v>154</v>
      </c>
      <c r="C170" s="147">
        <v>466</v>
      </c>
      <c r="D170" s="147">
        <v>230</v>
      </c>
      <c r="E170" s="147">
        <v>236</v>
      </c>
    </row>
    <row r="171" spans="1:5" ht="17.25" customHeight="1" x14ac:dyDescent="0.15">
      <c r="A171" s="168" t="s">
        <v>3214</v>
      </c>
      <c r="B171" s="147">
        <v>252</v>
      </c>
      <c r="C171" s="147">
        <v>718</v>
      </c>
      <c r="D171" s="147">
        <v>367</v>
      </c>
      <c r="E171" s="147">
        <v>351</v>
      </c>
    </row>
    <row r="172" spans="1:5" ht="17.25" customHeight="1" x14ac:dyDescent="0.15">
      <c r="A172" s="168" t="s">
        <v>3215</v>
      </c>
      <c r="B172" s="147">
        <v>179</v>
      </c>
      <c r="C172" s="147">
        <v>563</v>
      </c>
      <c r="D172" s="147">
        <v>270</v>
      </c>
      <c r="E172" s="147">
        <v>293</v>
      </c>
    </row>
    <row r="173" spans="1:5" ht="17.25" customHeight="1" x14ac:dyDescent="0.15">
      <c r="A173" s="168" t="s">
        <v>3216</v>
      </c>
      <c r="B173" s="147">
        <v>123</v>
      </c>
      <c r="C173" s="147">
        <v>379</v>
      </c>
      <c r="D173" s="147">
        <v>180</v>
      </c>
      <c r="E173" s="147">
        <v>199</v>
      </c>
    </row>
    <row r="174" spans="1:5" ht="17.25" customHeight="1" x14ac:dyDescent="0.15">
      <c r="A174" s="168" t="s">
        <v>3217</v>
      </c>
      <c r="B174" s="147">
        <v>178</v>
      </c>
      <c r="C174" s="147">
        <v>528</v>
      </c>
      <c r="D174" s="147">
        <v>265</v>
      </c>
      <c r="E174" s="147">
        <v>263</v>
      </c>
    </row>
    <row r="175" spans="1:5" ht="17.25" customHeight="1" x14ac:dyDescent="0.15">
      <c r="A175" s="168" t="s">
        <v>3218</v>
      </c>
      <c r="B175" s="147">
        <v>0</v>
      </c>
      <c r="C175" s="147">
        <v>0</v>
      </c>
      <c r="D175" s="147">
        <v>0</v>
      </c>
      <c r="E175" s="147">
        <v>0</v>
      </c>
    </row>
    <row r="176" spans="1:5" ht="17.25" customHeight="1" x14ac:dyDescent="0.15">
      <c r="A176" s="170" t="s">
        <v>3219</v>
      </c>
      <c r="B176" s="149">
        <v>79</v>
      </c>
      <c r="C176" s="149">
        <v>252</v>
      </c>
      <c r="D176" s="149">
        <v>126</v>
      </c>
      <c r="E176" s="149">
        <v>126</v>
      </c>
    </row>
    <row r="177" spans="1:5" ht="25.5" customHeight="1" x14ac:dyDescent="0.15"/>
    <row r="178" spans="1:5" ht="15" customHeight="1" x14ac:dyDescent="0.15">
      <c r="A178" s="127" t="s">
        <v>3220</v>
      </c>
      <c r="B178" s="149"/>
      <c r="C178" s="149"/>
      <c r="D178" s="149"/>
      <c r="E178" s="149"/>
    </row>
    <row r="179" spans="1:5" ht="15" customHeight="1" x14ac:dyDescent="0.15">
      <c r="A179" s="150" t="s">
        <v>2</v>
      </c>
      <c r="B179" s="151" t="s">
        <v>3</v>
      </c>
      <c r="C179" s="152" t="s">
        <v>4</v>
      </c>
      <c r="D179" s="153"/>
      <c r="E179" s="153"/>
    </row>
    <row r="180" spans="1:5" ht="15" customHeight="1" x14ac:dyDescent="0.15">
      <c r="A180" s="154"/>
      <c r="B180" s="155"/>
      <c r="C180" s="156" t="s">
        <v>5</v>
      </c>
      <c r="D180" s="156" t="s">
        <v>6</v>
      </c>
      <c r="E180" s="157" t="s">
        <v>7</v>
      </c>
    </row>
    <row r="181" spans="1:5" ht="17.25" customHeight="1" x14ac:dyDescent="0.15">
      <c r="A181" s="168" t="s">
        <v>3221</v>
      </c>
      <c r="B181" s="147">
        <v>24</v>
      </c>
      <c r="C181" s="147">
        <v>74</v>
      </c>
      <c r="D181" s="147">
        <v>39</v>
      </c>
      <c r="E181" s="147">
        <v>35</v>
      </c>
    </row>
    <row r="182" spans="1:5" ht="17.25" customHeight="1" x14ac:dyDescent="0.15">
      <c r="A182" s="168" t="s">
        <v>3222</v>
      </c>
      <c r="B182" s="147">
        <v>121</v>
      </c>
      <c r="C182" s="147">
        <v>360</v>
      </c>
      <c r="D182" s="147">
        <v>172</v>
      </c>
      <c r="E182" s="147">
        <v>188</v>
      </c>
    </row>
    <row r="183" spans="1:5" ht="17.25" customHeight="1" x14ac:dyDescent="0.15">
      <c r="A183" s="168" t="s">
        <v>3223</v>
      </c>
      <c r="B183" s="147">
        <v>98</v>
      </c>
      <c r="C183" s="147">
        <v>288</v>
      </c>
      <c r="D183" s="147">
        <v>146</v>
      </c>
      <c r="E183" s="147">
        <v>142</v>
      </c>
    </row>
    <row r="184" spans="1:5" ht="17.25" customHeight="1" x14ac:dyDescent="0.15">
      <c r="A184" s="168" t="s">
        <v>3224</v>
      </c>
      <c r="B184" s="147">
        <v>92</v>
      </c>
      <c r="C184" s="147">
        <v>273</v>
      </c>
      <c r="D184" s="147">
        <v>131</v>
      </c>
      <c r="E184" s="147">
        <v>142</v>
      </c>
    </row>
    <row r="185" spans="1:5" ht="17.25" customHeight="1" x14ac:dyDescent="0.15">
      <c r="A185" s="168" t="s">
        <v>3225</v>
      </c>
      <c r="B185" s="147">
        <v>63</v>
      </c>
      <c r="C185" s="147">
        <v>207</v>
      </c>
      <c r="D185" s="147">
        <v>99</v>
      </c>
      <c r="E185" s="147">
        <v>108</v>
      </c>
    </row>
    <row r="186" spans="1:5" ht="17.25" customHeight="1" x14ac:dyDescent="0.15">
      <c r="A186" s="168" t="s">
        <v>3226</v>
      </c>
      <c r="B186" s="147">
        <v>47</v>
      </c>
      <c r="C186" s="147">
        <v>163</v>
      </c>
      <c r="D186" s="147">
        <v>98</v>
      </c>
      <c r="E186" s="147">
        <v>65</v>
      </c>
    </row>
    <row r="187" spans="1:5" ht="17.25" customHeight="1" x14ac:dyDescent="0.15">
      <c r="A187" s="168" t="s">
        <v>3227</v>
      </c>
      <c r="B187" s="147">
        <v>343</v>
      </c>
      <c r="C187" s="147">
        <v>890</v>
      </c>
      <c r="D187" s="147">
        <v>479</v>
      </c>
      <c r="E187" s="147">
        <v>411</v>
      </c>
    </row>
    <row r="188" spans="1:5" ht="17.25" customHeight="1" x14ac:dyDescent="0.15">
      <c r="A188" s="168" t="s">
        <v>3228</v>
      </c>
      <c r="B188" s="147">
        <v>141</v>
      </c>
      <c r="C188" s="147">
        <v>395</v>
      </c>
      <c r="D188" s="147">
        <v>179</v>
      </c>
      <c r="E188" s="147">
        <v>216</v>
      </c>
    </row>
    <row r="189" spans="1:5" ht="17.25" customHeight="1" x14ac:dyDescent="0.15">
      <c r="A189" s="168" t="s">
        <v>3229</v>
      </c>
      <c r="B189" s="147">
        <v>41</v>
      </c>
      <c r="C189" s="147">
        <v>120</v>
      </c>
      <c r="D189" s="147">
        <v>61</v>
      </c>
      <c r="E189" s="147">
        <v>59</v>
      </c>
    </row>
    <row r="190" spans="1:5" ht="17.25" customHeight="1" x14ac:dyDescent="0.15">
      <c r="A190" s="168" t="s">
        <v>3230</v>
      </c>
      <c r="B190" s="147">
        <v>64</v>
      </c>
      <c r="C190" s="147">
        <v>202</v>
      </c>
      <c r="D190" s="147">
        <v>103</v>
      </c>
      <c r="E190" s="147">
        <v>99</v>
      </c>
    </row>
    <row r="191" spans="1:5" ht="17.25" customHeight="1" x14ac:dyDescent="0.15">
      <c r="A191" s="168" t="s">
        <v>3231</v>
      </c>
      <c r="B191" s="147">
        <v>63</v>
      </c>
      <c r="C191" s="147">
        <v>166</v>
      </c>
      <c r="D191" s="147">
        <v>81</v>
      </c>
      <c r="E191" s="147">
        <v>85</v>
      </c>
    </row>
    <row r="192" spans="1:5" ht="17.25" customHeight="1" x14ac:dyDescent="0.15">
      <c r="A192" s="168" t="s">
        <v>3232</v>
      </c>
      <c r="B192" s="147">
        <v>43</v>
      </c>
      <c r="C192" s="147">
        <v>137</v>
      </c>
      <c r="D192" s="147">
        <v>66</v>
      </c>
      <c r="E192" s="147">
        <v>71</v>
      </c>
    </row>
    <row r="193" spans="1:5" ht="17.25" customHeight="1" x14ac:dyDescent="0.15">
      <c r="A193" s="168" t="s">
        <v>3233</v>
      </c>
      <c r="B193" s="147">
        <v>43</v>
      </c>
      <c r="C193" s="147">
        <v>123</v>
      </c>
      <c r="D193" s="147">
        <v>63</v>
      </c>
      <c r="E193" s="147">
        <v>60</v>
      </c>
    </row>
    <row r="194" spans="1:5" ht="17.25" customHeight="1" x14ac:dyDescent="0.15">
      <c r="A194" s="168" t="s">
        <v>3234</v>
      </c>
      <c r="B194" s="147">
        <v>66</v>
      </c>
      <c r="C194" s="147">
        <v>227</v>
      </c>
      <c r="D194" s="147">
        <v>113</v>
      </c>
      <c r="E194" s="147">
        <v>114</v>
      </c>
    </row>
    <row r="195" spans="1:5" ht="17.25" customHeight="1" x14ac:dyDescent="0.15">
      <c r="A195" s="169" t="s">
        <v>3235</v>
      </c>
      <c r="B195" s="147">
        <f>SUM(B196:B217)</f>
        <v>4967</v>
      </c>
      <c r="C195" s="147">
        <f t="shared" ref="C195:E195" si="3">SUM(C196:C217)</f>
        <v>14254</v>
      </c>
      <c r="D195" s="147">
        <f t="shared" si="3"/>
        <v>7020</v>
      </c>
      <c r="E195" s="147">
        <f t="shared" si="3"/>
        <v>7234</v>
      </c>
    </row>
    <row r="196" spans="1:5" ht="17.25" customHeight="1" x14ac:dyDescent="0.15">
      <c r="A196" s="168" t="s">
        <v>3236</v>
      </c>
      <c r="B196" s="147">
        <v>689</v>
      </c>
      <c r="C196" s="147">
        <v>2049</v>
      </c>
      <c r="D196" s="147">
        <v>1017</v>
      </c>
      <c r="E196" s="147">
        <v>1032</v>
      </c>
    </row>
    <row r="197" spans="1:5" ht="17.25" customHeight="1" x14ac:dyDescent="0.15">
      <c r="A197" s="168" t="s">
        <v>3237</v>
      </c>
      <c r="B197" s="147">
        <v>109</v>
      </c>
      <c r="C197" s="147">
        <v>435</v>
      </c>
      <c r="D197" s="147">
        <v>206</v>
      </c>
      <c r="E197" s="147">
        <v>229</v>
      </c>
    </row>
    <row r="198" spans="1:5" ht="17.25" customHeight="1" x14ac:dyDescent="0.15">
      <c r="A198" s="168" t="s">
        <v>3238</v>
      </c>
      <c r="B198" s="147">
        <v>235</v>
      </c>
      <c r="C198" s="147">
        <v>716</v>
      </c>
      <c r="D198" s="147">
        <v>352</v>
      </c>
      <c r="E198" s="147">
        <v>364</v>
      </c>
    </row>
    <row r="199" spans="1:5" ht="17.25" customHeight="1" x14ac:dyDescent="0.15">
      <c r="A199" s="168" t="s">
        <v>3239</v>
      </c>
      <c r="B199" s="147">
        <v>76</v>
      </c>
      <c r="C199" s="147">
        <v>304</v>
      </c>
      <c r="D199" s="147">
        <v>139</v>
      </c>
      <c r="E199" s="147">
        <v>165</v>
      </c>
    </row>
    <row r="200" spans="1:5" ht="17.25" customHeight="1" x14ac:dyDescent="0.15">
      <c r="A200" s="168" t="s">
        <v>3240</v>
      </c>
      <c r="B200" s="147">
        <v>258</v>
      </c>
      <c r="C200" s="147">
        <v>641</v>
      </c>
      <c r="D200" s="147">
        <v>305</v>
      </c>
      <c r="E200" s="147">
        <v>336</v>
      </c>
    </row>
    <row r="201" spans="1:5" ht="17.25" customHeight="1" x14ac:dyDescent="0.15">
      <c r="A201" s="168" t="s">
        <v>3241</v>
      </c>
      <c r="B201" s="147">
        <v>450</v>
      </c>
      <c r="C201" s="147">
        <v>1300</v>
      </c>
      <c r="D201" s="147">
        <v>633</v>
      </c>
      <c r="E201" s="147">
        <v>667</v>
      </c>
    </row>
    <row r="202" spans="1:5" ht="17.25" customHeight="1" x14ac:dyDescent="0.15">
      <c r="A202" s="168" t="s">
        <v>3242</v>
      </c>
      <c r="B202" s="147">
        <v>1143</v>
      </c>
      <c r="C202" s="147">
        <v>3099</v>
      </c>
      <c r="D202" s="147">
        <v>1519</v>
      </c>
      <c r="E202" s="147">
        <v>1580</v>
      </c>
    </row>
    <row r="203" spans="1:5" ht="17.25" customHeight="1" x14ac:dyDescent="0.15">
      <c r="A203" s="168" t="s">
        <v>3243</v>
      </c>
      <c r="B203" s="147">
        <v>94</v>
      </c>
      <c r="C203" s="147">
        <v>280</v>
      </c>
      <c r="D203" s="147">
        <v>144</v>
      </c>
      <c r="E203" s="147">
        <v>136</v>
      </c>
    </row>
    <row r="204" spans="1:5" ht="17.25" customHeight="1" x14ac:dyDescent="0.15">
      <c r="A204" s="168" t="s">
        <v>3244</v>
      </c>
      <c r="B204" s="147">
        <v>42</v>
      </c>
      <c r="C204" s="147">
        <v>135</v>
      </c>
      <c r="D204" s="147">
        <v>67</v>
      </c>
      <c r="E204" s="147">
        <v>68</v>
      </c>
    </row>
    <row r="205" spans="1:5" ht="17.25" customHeight="1" x14ac:dyDescent="0.15">
      <c r="A205" s="168" t="s">
        <v>3245</v>
      </c>
      <c r="B205" s="147">
        <v>133</v>
      </c>
      <c r="C205" s="147">
        <v>400</v>
      </c>
      <c r="D205" s="147">
        <v>207</v>
      </c>
      <c r="E205" s="147">
        <v>193</v>
      </c>
    </row>
    <row r="206" spans="1:5" ht="17.25" customHeight="1" x14ac:dyDescent="0.15">
      <c r="A206" s="168" t="s">
        <v>3246</v>
      </c>
      <c r="B206" s="147">
        <v>651</v>
      </c>
      <c r="C206" s="147">
        <v>1588</v>
      </c>
      <c r="D206" s="147">
        <v>783</v>
      </c>
      <c r="E206" s="147">
        <v>805</v>
      </c>
    </row>
    <row r="207" spans="1:5" ht="17.25" customHeight="1" x14ac:dyDescent="0.15">
      <c r="A207" s="168" t="s">
        <v>3247</v>
      </c>
      <c r="B207" s="147">
        <v>86</v>
      </c>
      <c r="C207" s="147">
        <v>248</v>
      </c>
      <c r="D207" s="147">
        <v>124</v>
      </c>
      <c r="E207" s="147">
        <v>124</v>
      </c>
    </row>
    <row r="208" spans="1:5" ht="17.25" customHeight="1" x14ac:dyDescent="0.15">
      <c r="A208" s="168" t="s">
        <v>3248</v>
      </c>
      <c r="B208" s="147">
        <v>156</v>
      </c>
      <c r="C208" s="147">
        <v>357</v>
      </c>
      <c r="D208" s="147">
        <v>170</v>
      </c>
      <c r="E208" s="147">
        <v>187</v>
      </c>
    </row>
    <row r="209" spans="1:5" ht="17.25" customHeight="1" x14ac:dyDescent="0.15">
      <c r="A209" s="168" t="s">
        <v>3249</v>
      </c>
      <c r="B209" s="147">
        <v>20</v>
      </c>
      <c r="C209" s="147">
        <v>64</v>
      </c>
      <c r="D209" s="147">
        <v>32</v>
      </c>
      <c r="E209" s="147">
        <v>32</v>
      </c>
    </row>
    <row r="210" spans="1:5" ht="17.25" customHeight="1" x14ac:dyDescent="0.15">
      <c r="A210" s="168" t="s">
        <v>3250</v>
      </c>
      <c r="B210" s="147">
        <v>91</v>
      </c>
      <c r="C210" s="147">
        <v>241</v>
      </c>
      <c r="D210" s="147">
        <v>114</v>
      </c>
      <c r="E210" s="147">
        <v>127</v>
      </c>
    </row>
    <row r="211" spans="1:5" ht="17.25" customHeight="1" x14ac:dyDescent="0.15">
      <c r="A211" s="168" t="s">
        <v>3251</v>
      </c>
      <c r="B211" s="147">
        <v>51</v>
      </c>
      <c r="C211" s="147">
        <v>164</v>
      </c>
      <c r="D211" s="147">
        <v>83</v>
      </c>
      <c r="E211" s="147">
        <v>81</v>
      </c>
    </row>
    <row r="212" spans="1:5" ht="17.25" customHeight="1" x14ac:dyDescent="0.15">
      <c r="A212" s="168" t="s">
        <v>3252</v>
      </c>
      <c r="B212" s="147">
        <v>57</v>
      </c>
      <c r="C212" s="147">
        <v>184</v>
      </c>
      <c r="D212" s="147">
        <v>92</v>
      </c>
      <c r="E212" s="147">
        <v>92</v>
      </c>
    </row>
    <row r="213" spans="1:5" ht="17.25" customHeight="1" x14ac:dyDescent="0.15">
      <c r="A213" s="168" t="s">
        <v>3253</v>
      </c>
      <c r="B213" s="147">
        <v>92</v>
      </c>
      <c r="C213" s="147">
        <v>326</v>
      </c>
      <c r="D213" s="147">
        <v>168</v>
      </c>
      <c r="E213" s="147">
        <v>158</v>
      </c>
    </row>
    <row r="214" spans="1:5" ht="17.25" customHeight="1" x14ac:dyDescent="0.15">
      <c r="A214" s="168" t="s">
        <v>3254</v>
      </c>
      <c r="B214" s="147">
        <v>37</v>
      </c>
      <c r="C214" s="147">
        <v>117</v>
      </c>
      <c r="D214" s="147">
        <v>63</v>
      </c>
      <c r="E214" s="147">
        <v>54</v>
      </c>
    </row>
    <row r="215" spans="1:5" ht="17.25" customHeight="1" x14ac:dyDescent="0.15">
      <c r="A215" s="168" t="s">
        <v>3255</v>
      </c>
      <c r="B215" s="147">
        <v>23</v>
      </c>
      <c r="C215" s="147">
        <v>83</v>
      </c>
      <c r="D215" s="147">
        <v>40</v>
      </c>
      <c r="E215" s="147">
        <v>43</v>
      </c>
    </row>
    <row r="216" spans="1:5" ht="17.25" customHeight="1" x14ac:dyDescent="0.15">
      <c r="A216" s="168" t="s">
        <v>3256</v>
      </c>
      <c r="B216" s="147">
        <v>32</v>
      </c>
      <c r="C216" s="147">
        <v>94</v>
      </c>
      <c r="D216" s="147">
        <v>52</v>
      </c>
      <c r="E216" s="147">
        <v>42</v>
      </c>
    </row>
    <row r="217" spans="1:5" ht="17.25" customHeight="1" x14ac:dyDescent="0.15">
      <c r="A217" s="168" t="s">
        <v>3257</v>
      </c>
      <c r="B217" s="147">
        <v>442</v>
      </c>
      <c r="C217" s="147">
        <v>1429</v>
      </c>
      <c r="D217" s="147">
        <v>710</v>
      </c>
      <c r="E217" s="147">
        <v>719</v>
      </c>
    </row>
    <row r="218" spans="1:5" ht="17.25" customHeight="1" x14ac:dyDescent="0.15">
      <c r="A218" s="169" t="s">
        <v>606</v>
      </c>
    </row>
    <row r="219" spans="1:5" ht="17.25" customHeight="1" x14ac:dyDescent="0.15">
      <c r="A219" s="169" t="s">
        <v>606</v>
      </c>
    </row>
    <row r="220" spans="1:5" ht="17.25" customHeight="1" x14ac:dyDescent="0.15">
      <c r="A220" s="171" t="s">
        <v>3258</v>
      </c>
      <c r="B220" s="149">
        <v>37420</v>
      </c>
      <c r="C220" s="149">
        <v>100349</v>
      </c>
      <c r="D220" s="149">
        <v>49775</v>
      </c>
      <c r="E220" s="149">
        <v>50574</v>
      </c>
    </row>
    <row r="221" spans="1:5" x14ac:dyDescent="0.15">
      <c r="A221" s="128"/>
    </row>
  </sheetData>
  <mergeCells count="10">
    <mergeCell ref="A135:A136"/>
    <mergeCell ref="B135:B136"/>
    <mergeCell ref="A179:A180"/>
    <mergeCell ref="B179:B180"/>
    <mergeCell ref="A3:A4"/>
    <mergeCell ref="B3:B4"/>
    <mergeCell ref="A47:A48"/>
    <mergeCell ref="B47:B48"/>
    <mergeCell ref="A91:A92"/>
    <mergeCell ref="B91:B9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90" orientation="portrait" useFirstPageNumber="1" r:id="rId1"/>
  <headerFooter alignWithMargins="0"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3259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3260</v>
      </c>
      <c r="B5" s="110">
        <v>3148</v>
      </c>
      <c r="C5" s="100">
        <v>7489</v>
      </c>
      <c r="D5" s="101">
        <v>3841</v>
      </c>
      <c r="E5" s="101">
        <v>3648</v>
      </c>
    </row>
    <row r="6" spans="1:5" ht="17.25" customHeight="1" x14ac:dyDescent="0.15">
      <c r="A6" s="45" t="s">
        <v>3261</v>
      </c>
      <c r="B6" s="110">
        <v>2661</v>
      </c>
      <c r="C6" s="101">
        <v>5963</v>
      </c>
      <c r="D6" s="101">
        <v>3070</v>
      </c>
      <c r="E6" s="101">
        <v>2893</v>
      </c>
    </row>
    <row r="7" spans="1:5" ht="17.25" customHeight="1" x14ac:dyDescent="0.15">
      <c r="A7" s="45" t="s">
        <v>3262</v>
      </c>
      <c r="B7" s="110">
        <v>428</v>
      </c>
      <c r="C7" s="101">
        <v>1175</v>
      </c>
      <c r="D7" s="101">
        <v>600</v>
      </c>
      <c r="E7" s="101">
        <v>575</v>
      </c>
    </row>
    <row r="8" spans="1:5" ht="17.25" customHeight="1" x14ac:dyDescent="0.15">
      <c r="A8" s="45" t="s">
        <v>3263</v>
      </c>
      <c r="B8" s="110">
        <v>352</v>
      </c>
      <c r="C8" s="101">
        <v>735</v>
      </c>
      <c r="D8" s="101">
        <v>378</v>
      </c>
      <c r="E8" s="101">
        <v>357</v>
      </c>
    </row>
    <row r="9" spans="1:5" ht="17.25" customHeight="1" x14ac:dyDescent="0.15">
      <c r="A9" s="45" t="s">
        <v>3264</v>
      </c>
      <c r="B9" s="110">
        <v>451</v>
      </c>
      <c r="C9" s="101">
        <v>1266</v>
      </c>
      <c r="D9" s="101">
        <v>659</v>
      </c>
      <c r="E9" s="101">
        <v>607</v>
      </c>
    </row>
    <row r="10" spans="1:5" ht="17.25" customHeight="1" x14ac:dyDescent="0.15">
      <c r="A10" s="45" t="s">
        <v>3265</v>
      </c>
      <c r="B10" s="110">
        <v>310</v>
      </c>
      <c r="C10" s="101">
        <v>781</v>
      </c>
      <c r="D10" s="101">
        <v>404</v>
      </c>
      <c r="E10" s="101">
        <v>377</v>
      </c>
    </row>
    <row r="11" spans="1:5" ht="17.25" customHeight="1" x14ac:dyDescent="0.15">
      <c r="A11" s="45" t="s">
        <v>3266</v>
      </c>
      <c r="B11" s="110">
        <v>277</v>
      </c>
      <c r="C11" s="101">
        <v>746</v>
      </c>
      <c r="D11" s="101">
        <v>384</v>
      </c>
      <c r="E11" s="101">
        <v>362</v>
      </c>
    </row>
    <row r="12" spans="1:5" ht="17.25" customHeight="1" x14ac:dyDescent="0.15">
      <c r="A12" s="45" t="s">
        <v>3267</v>
      </c>
      <c r="B12" s="110">
        <v>58</v>
      </c>
      <c r="C12" s="101">
        <v>167</v>
      </c>
      <c r="D12" s="101">
        <v>79</v>
      </c>
      <c r="E12" s="101">
        <v>88</v>
      </c>
    </row>
    <row r="13" spans="1:5" ht="17.25" customHeight="1" x14ac:dyDescent="0.15">
      <c r="A13" s="45" t="s">
        <v>3268</v>
      </c>
      <c r="B13" s="110">
        <v>83</v>
      </c>
      <c r="C13" s="101">
        <v>221</v>
      </c>
      <c r="D13" s="101">
        <v>107</v>
      </c>
      <c r="E13" s="101">
        <v>114</v>
      </c>
    </row>
    <row r="14" spans="1:5" ht="17.25" customHeight="1" x14ac:dyDescent="0.15">
      <c r="A14" s="45" t="s">
        <v>3269</v>
      </c>
      <c r="B14" s="110">
        <v>39</v>
      </c>
      <c r="C14" s="101">
        <v>113</v>
      </c>
      <c r="D14" s="101">
        <v>54</v>
      </c>
      <c r="E14" s="101">
        <v>59</v>
      </c>
    </row>
    <row r="15" spans="1:5" ht="17.25" customHeight="1" x14ac:dyDescent="0.15">
      <c r="A15" s="45" t="s">
        <v>3270</v>
      </c>
      <c r="B15" s="110">
        <v>56</v>
      </c>
      <c r="C15" s="101">
        <v>189</v>
      </c>
      <c r="D15" s="101">
        <v>98</v>
      </c>
      <c r="E15" s="101">
        <v>91</v>
      </c>
    </row>
    <row r="16" spans="1:5" ht="17.25" customHeight="1" x14ac:dyDescent="0.15">
      <c r="A16" s="45" t="s">
        <v>3271</v>
      </c>
      <c r="B16" s="110">
        <v>80</v>
      </c>
      <c r="C16" s="101">
        <v>224</v>
      </c>
      <c r="D16" s="101">
        <v>117</v>
      </c>
      <c r="E16" s="101">
        <v>107</v>
      </c>
    </row>
    <row r="17" spans="1:6" ht="17.25" customHeight="1" x14ac:dyDescent="0.15">
      <c r="A17" s="45" t="s">
        <v>3272</v>
      </c>
      <c r="B17" s="110">
        <v>59</v>
      </c>
      <c r="C17" s="99">
        <v>158</v>
      </c>
      <c r="D17" s="99">
        <v>81</v>
      </c>
      <c r="E17" s="99">
        <v>77</v>
      </c>
    </row>
    <row r="18" spans="1:6" ht="17.25" customHeight="1" x14ac:dyDescent="0.15">
      <c r="A18" s="45" t="s">
        <v>3273</v>
      </c>
      <c r="B18" s="110">
        <v>48</v>
      </c>
      <c r="C18" s="99">
        <v>133</v>
      </c>
      <c r="D18" s="99">
        <v>68</v>
      </c>
      <c r="E18" s="99">
        <v>65</v>
      </c>
    </row>
    <row r="19" spans="1:6" ht="17.25" customHeight="1" x14ac:dyDescent="0.15">
      <c r="A19" s="45" t="s">
        <v>3274</v>
      </c>
      <c r="B19" s="110">
        <v>81</v>
      </c>
      <c r="C19" s="101">
        <v>230</v>
      </c>
      <c r="D19" s="101">
        <v>111</v>
      </c>
      <c r="E19" s="101">
        <v>119</v>
      </c>
    </row>
    <row r="20" spans="1:6" ht="17.25" customHeight="1" x14ac:dyDescent="0.15">
      <c r="A20" s="45" t="s">
        <v>3275</v>
      </c>
      <c r="B20" s="110">
        <v>523</v>
      </c>
      <c r="C20" s="101">
        <v>1586</v>
      </c>
      <c r="D20" s="101">
        <v>805</v>
      </c>
      <c r="E20" s="101">
        <v>781</v>
      </c>
    </row>
    <row r="21" spans="1:6" ht="17.25" customHeight="1" x14ac:dyDescent="0.15">
      <c r="A21" s="45" t="s">
        <v>3276</v>
      </c>
      <c r="B21" s="110">
        <v>431</v>
      </c>
      <c r="C21" s="101">
        <v>1167</v>
      </c>
      <c r="D21" s="101">
        <v>594</v>
      </c>
      <c r="E21" s="101">
        <v>573</v>
      </c>
    </row>
    <row r="22" spans="1:6" ht="17.25" customHeight="1" x14ac:dyDescent="0.15">
      <c r="A22" s="45" t="s">
        <v>3277</v>
      </c>
      <c r="B22" s="110">
        <v>444</v>
      </c>
      <c r="C22" s="101">
        <v>1288</v>
      </c>
      <c r="D22" s="101">
        <v>655</v>
      </c>
      <c r="E22" s="101">
        <v>633</v>
      </c>
    </row>
    <row r="23" spans="1:6" ht="17.25" customHeight="1" x14ac:dyDescent="0.15">
      <c r="A23" s="45" t="s">
        <v>3278</v>
      </c>
      <c r="B23" s="110">
        <v>727</v>
      </c>
      <c r="C23" s="101">
        <v>1870</v>
      </c>
      <c r="D23" s="101">
        <v>994</v>
      </c>
      <c r="E23" s="101">
        <v>876</v>
      </c>
    </row>
    <row r="24" spans="1:6" ht="17.25" customHeight="1" x14ac:dyDescent="0.15">
      <c r="A24" s="45" t="s">
        <v>3279</v>
      </c>
      <c r="B24" s="110">
        <v>71</v>
      </c>
      <c r="C24" s="101">
        <v>203</v>
      </c>
      <c r="D24" s="101">
        <v>101</v>
      </c>
      <c r="E24" s="101">
        <v>102</v>
      </c>
    </row>
    <row r="25" spans="1:6" ht="17.25" customHeight="1" x14ac:dyDescent="0.15">
      <c r="A25" s="45" t="s">
        <v>3280</v>
      </c>
      <c r="B25" s="110">
        <v>173</v>
      </c>
      <c r="C25" s="101">
        <v>494</v>
      </c>
      <c r="D25" s="101">
        <v>244</v>
      </c>
      <c r="E25" s="101">
        <v>250</v>
      </c>
    </row>
    <row r="26" spans="1:6" ht="17.25" customHeight="1" x14ac:dyDescent="0.15">
      <c r="A26" s="45" t="s">
        <v>3281</v>
      </c>
      <c r="B26" s="110">
        <v>127</v>
      </c>
      <c r="C26" s="99">
        <v>356</v>
      </c>
      <c r="D26" s="99">
        <v>195</v>
      </c>
      <c r="E26" s="99">
        <v>161</v>
      </c>
      <c r="F26" s="51"/>
    </row>
    <row r="27" spans="1:6" ht="17.25" customHeight="1" x14ac:dyDescent="0.15">
      <c r="A27" s="45" t="s">
        <v>3282</v>
      </c>
      <c r="B27" s="110">
        <v>208</v>
      </c>
      <c r="C27" s="101">
        <v>587</v>
      </c>
      <c r="D27" s="101">
        <v>298</v>
      </c>
      <c r="E27" s="101">
        <v>289</v>
      </c>
    </row>
    <row r="28" spans="1:6" ht="17.25" customHeight="1" x14ac:dyDescent="0.15">
      <c r="A28" s="45" t="s">
        <v>3283</v>
      </c>
      <c r="B28" s="110">
        <v>373</v>
      </c>
      <c r="C28" s="101">
        <v>899</v>
      </c>
      <c r="D28" s="101">
        <v>438</v>
      </c>
      <c r="E28" s="101">
        <v>461</v>
      </c>
    </row>
    <row r="29" spans="1:6" ht="17.25" customHeight="1" x14ac:dyDescent="0.15">
      <c r="A29" s="45" t="s">
        <v>3284</v>
      </c>
      <c r="B29" s="110">
        <v>75</v>
      </c>
      <c r="C29" s="99">
        <v>216</v>
      </c>
      <c r="D29" s="99">
        <v>106</v>
      </c>
      <c r="E29" s="99">
        <v>110</v>
      </c>
    </row>
    <row r="30" spans="1:6" ht="17.25" customHeight="1" x14ac:dyDescent="0.15">
      <c r="A30" s="45" t="s">
        <v>3285</v>
      </c>
      <c r="B30" s="110">
        <v>824</v>
      </c>
      <c r="C30" s="99">
        <v>2221</v>
      </c>
      <c r="D30" s="99">
        <v>1155</v>
      </c>
      <c r="E30" s="99">
        <v>1066</v>
      </c>
    </row>
    <row r="31" spans="1:6" ht="17.25" customHeight="1" x14ac:dyDescent="0.15">
      <c r="A31" s="45" t="s">
        <v>3286</v>
      </c>
      <c r="B31" s="110">
        <v>297</v>
      </c>
      <c r="C31" s="101">
        <v>685</v>
      </c>
      <c r="D31" s="101">
        <v>353</v>
      </c>
      <c r="E31" s="101">
        <v>332</v>
      </c>
    </row>
    <row r="32" spans="1:6" ht="17.25" customHeight="1" x14ac:dyDescent="0.15">
      <c r="A32" s="45" t="s">
        <v>3287</v>
      </c>
      <c r="B32" s="110">
        <v>450</v>
      </c>
      <c r="C32" s="101">
        <v>1134</v>
      </c>
      <c r="D32" s="101">
        <v>544</v>
      </c>
      <c r="E32" s="101">
        <v>590</v>
      </c>
    </row>
    <row r="33" spans="1:5" ht="17.25" customHeight="1" x14ac:dyDescent="0.15">
      <c r="A33" s="45" t="s">
        <v>3288</v>
      </c>
      <c r="B33" s="110">
        <v>268</v>
      </c>
      <c r="C33" s="101">
        <v>635</v>
      </c>
      <c r="D33" s="101">
        <v>335</v>
      </c>
      <c r="E33" s="101">
        <v>300</v>
      </c>
    </row>
    <row r="34" spans="1:5" ht="17.25" customHeight="1" x14ac:dyDescent="0.15">
      <c r="A34" s="45" t="s">
        <v>3289</v>
      </c>
      <c r="B34" s="110">
        <v>948</v>
      </c>
      <c r="C34" s="99">
        <v>2916</v>
      </c>
      <c r="D34" s="99">
        <v>1505</v>
      </c>
      <c r="E34" s="99">
        <v>1411</v>
      </c>
    </row>
    <row r="35" spans="1:5" ht="17.25" customHeight="1" x14ac:dyDescent="0.15">
      <c r="A35" s="45" t="s">
        <v>3290</v>
      </c>
      <c r="B35" s="110">
        <v>43</v>
      </c>
      <c r="C35" s="99">
        <v>125</v>
      </c>
      <c r="D35" s="99">
        <v>62</v>
      </c>
      <c r="E35" s="99">
        <v>63</v>
      </c>
    </row>
    <row r="36" spans="1:5" ht="17.25" customHeight="1" x14ac:dyDescent="0.15">
      <c r="A36" s="45" t="s">
        <v>3291</v>
      </c>
      <c r="B36" s="110">
        <v>25</v>
      </c>
      <c r="C36" s="99">
        <v>62</v>
      </c>
      <c r="D36" s="99">
        <v>31</v>
      </c>
      <c r="E36" s="99">
        <v>31</v>
      </c>
    </row>
    <row r="37" spans="1:5" ht="17.25" customHeight="1" x14ac:dyDescent="0.15">
      <c r="A37" s="45" t="s">
        <v>3292</v>
      </c>
      <c r="B37" s="110">
        <v>215</v>
      </c>
      <c r="C37" s="101">
        <v>596</v>
      </c>
      <c r="D37" s="101">
        <v>299</v>
      </c>
      <c r="E37" s="101">
        <v>297</v>
      </c>
    </row>
    <row r="38" spans="1:5" ht="17.25" customHeight="1" x14ac:dyDescent="0.15">
      <c r="A38" s="45" t="s">
        <v>3293</v>
      </c>
      <c r="B38" s="110">
        <v>124</v>
      </c>
      <c r="C38" s="99">
        <v>369</v>
      </c>
      <c r="D38" s="99">
        <v>199</v>
      </c>
      <c r="E38" s="99">
        <v>170</v>
      </c>
    </row>
    <row r="39" spans="1:5" ht="17.25" customHeight="1" x14ac:dyDescent="0.15">
      <c r="A39" s="45" t="s">
        <v>3294</v>
      </c>
      <c r="B39" s="110">
        <v>154</v>
      </c>
      <c r="C39" s="99">
        <v>463</v>
      </c>
      <c r="D39" s="99">
        <v>225</v>
      </c>
      <c r="E39" s="99">
        <v>238</v>
      </c>
    </row>
    <row r="40" spans="1:5" ht="17.25" customHeight="1" x14ac:dyDescent="0.15">
      <c r="A40" s="45" t="s">
        <v>3295</v>
      </c>
      <c r="B40" s="110">
        <v>192</v>
      </c>
      <c r="C40" s="99">
        <v>503</v>
      </c>
      <c r="D40" s="99">
        <v>263</v>
      </c>
      <c r="E40" s="99">
        <v>240</v>
      </c>
    </row>
    <row r="41" spans="1:5" ht="17.25" customHeight="1" x14ac:dyDescent="0.15">
      <c r="A41" s="45" t="s">
        <v>3296</v>
      </c>
      <c r="B41" s="110">
        <v>413</v>
      </c>
      <c r="C41" s="99">
        <v>1100</v>
      </c>
      <c r="D41" s="99">
        <v>569</v>
      </c>
      <c r="E41" s="99">
        <v>531</v>
      </c>
    </row>
    <row r="42" spans="1:5" ht="17.25" customHeight="1" x14ac:dyDescent="0.15">
      <c r="A42" s="45" t="s">
        <v>3297</v>
      </c>
      <c r="B42" s="110">
        <v>199</v>
      </c>
      <c r="C42" s="99">
        <v>506</v>
      </c>
      <c r="D42" s="99">
        <v>275</v>
      </c>
      <c r="E42" s="99">
        <v>231</v>
      </c>
    </row>
    <row r="43" spans="1:5" ht="17.25" customHeight="1" x14ac:dyDescent="0.15">
      <c r="A43" s="45" t="s">
        <v>3298</v>
      </c>
      <c r="B43" s="110">
        <v>208</v>
      </c>
      <c r="C43" s="99">
        <v>560</v>
      </c>
      <c r="D43" s="99">
        <v>292</v>
      </c>
      <c r="E43" s="99">
        <v>268</v>
      </c>
    </row>
    <row r="44" spans="1:5" ht="17.25" customHeight="1" x14ac:dyDescent="0.15">
      <c r="A44" s="45" t="s">
        <v>3299</v>
      </c>
      <c r="B44" s="110">
        <v>684</v>
      </c>
      <c r="C44" s="99">
        <v>2033</v>
      </c>
      <c r="D44" s="99">
        <v>1061</v>
      </c>
      <c r="E44" s="99">
        <v>972</v>
      </c>
    </row>
    <row r="45" spans="1:5" ht="17.25" customHeight="1" x14ac:dyDescent="0.15">
      <c r="A45" s="52" t="s">
        <v>3300</v>
      </c>
      <c r="B45" s="111">
        <v>79</v>
      </c>
      <c r="C45" s="102">
        <v>253</v>
      </c>
      <c r="D45" s="102">
        <v>127</v>
      </c>
      <c r="E45" s="102">
        <v>126</v>
      </c>
    </row>
    <row r="46" spans="1:5" ht="25.5" customHeight="1" x14ac:dyDescent="0.15"/>
    <row r="47" spans="1:5" ht="15" customHeight="1" x14ac:dyDescent="0.15">
      <c r="A47" s="58" t="s">
        <v>3301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3082</v>
      </c>
      <c r="B50" s="110">
        <v>449</v>
      </c>
      <c r="C50" s="101">
        <v>1280</v>
      </c>
      <c r="D50" s="101">
        <v>686</v>
      </c>
      <c r="E50" s="101">
        <v>594</v>
      </c>
    </row>
    <row r="51" spans="1:5" ht="17.25" customHeight="1" x14ac:dyDescent="0.15">
      <c r="A51" s="45" t="s">
        <v>3302</v>
      </c>
      <c r="B51" s="110">
        <v>1057</v>
      </c>
      <c r="C51" s="101">
        <v>3052</v>
      </c>
      <c r="D51" s="101">
        <v>1609</v>
      </c>
      <c r="E51" s="101">
        <v>1443</v>
      </c>
    </row>
    <row r="52" spans="1:5" ht="17.25" customHeight="1" x14ac:dyDescent="0.15">
      <c r="A52" s="45" t="s">
        <v>3303</v>
      </c>
      <c r="B52" s="110">
        <v>449</v>
      </c>
      <c r="C52" s="101">
        <v>1259</v>
      </c>
      <c r="D52" s="101">
        <v>662</v>
      </c>
      <c r="E52" s="101">
        <v>597</v>
      </c>
    </row>
    <row r="53" spans="1:5" ht="17.25" customHeight="1" x14ac:dyDescent="0.15">
      <c r="A53" s="45" t="s">
        <v>3304</v>
      </c>
      <c r="B53" s="110">
        <v>1834</v>
      </c>
      <c r="C53" s="99">
        <v>4814</v>
      </c>
      <c r="D53" s="99">
        <v>2421</v>
      </c>
      <c r="E53" s="99">
        <v>2393</v>
      </c>
    </row>
    <row r="54" spans="1:5" ht="17.25" customHeight="1" x14ac:dyDescent="0.15">
      <c r="A54" s="45" t="s">
        <v>3305</v>
      </c>
      <c r="B54" s="110">
        <v>9</v>
      </c>
      <c r="C54" s="99">
        <v>35</v>
      </c>
      <c r="D54" s="99">
        <v>17</v>
      </c>
      <c r="E54" s="99">
        <v>18</v>
      </c>
    </row>
    <row r="55" spans="1:5" ht="17.25" customHeight="1" x14ac:dyDescent="0.15">
      <c r="A55" s="45" t="s">
        <v>3306</v>
      </c>
      <c r="B55" s="49" t="s">
        <v>299</v>
      </c>
      <c r="C55" s="65" t="s">
        <v>299</v>
      </c>
      <c r="D55" s="47" t="s">
        <v>299</v>
      </c>
      <c r="E55" s="47" t="s">
        <v>299</v>
      </c>
    </row>
    <row r="56" spans="1:5" ht="17.25" customHeight="1" x14ac:dyDescent="0.15">
      <c r="A56" s="45" t="s">
        <v>3307</v>
      </c>
      <c r="B56" s="110">
        <v>22</v>
      </c>
      <c r="C56" s="101">
        <v>74</v>
      </c>
      <c r="D56" s="101">
        <v>35</v>
      </c>
      <c r="E56" s="101">
        <v>39</v>
      </c>
    </row>
    <row r="57" spans="1:5" ht="17.25" customHeight="1" x14ac:dyDescent="0.15">
      <c r="A57" s="45" t="s">
        <v>3308</v>
      </c>
      <c r="B57" s="110">
        <v>272</v>
      </c>
      <c r="C57" s="101">
        <v>817</v>
      </c>
      <c r="D57" s="101">
        <v>430</v>
      </c>
      <c r="E57" s="101">
        <v>387</v>
      </c>
    </row>
    <row r="58" spans="1:5" ht="17.25" customHeight="1" x14ac:dyDescent="0.15">
      <c r="A58" s="45" t="s">
        <v>606</v>
      </c>
      <c r="B58" s="110"/>
      <c r="C58" s="101"/>
      <c r="D58" s="101"/>
      <c r="E58" s="101"/>
    </row>
    <row r="59" spans="1:5" ht="17.25" customHeight="1" x14ac:dyDescent="0.15">
      <c r="A59" s="45" t="s">
        <v>606</v>
      </c>
      <c r="B59" s="110"/>
      <c r="C59" s="101"/>
      <c r="D59" s="101"/>
      <c r="E59" s="101"/>
    </row>
    <row r="60" spans="1:5" ht="17.25" customHeight="1" x14ac:dyDescent="0.15">
      <c r="A60" s="73" t="s">
        <v>3309</v>
      </c>
      <c r="B60" s="111">
        <v>20498</v>
      </c>
      <c r="C60" s="102">
        <v>53748</v>
      </c>
      <c r="D60" s="102">
        <v>27636</v>
      </c>
      <c r="E60" s="102">
        <v>26112</v>
      </c>
    </row>
    <row r="61" spans="1:5" x14ac:dyDescent="0.15">
      <c r="A61" s="67"/>
      <c r="B61" s="99"/>
      <c r="C61" s="101"/>
      <c r="D61" s="101"/>
      <c r="E61" s="101"/>
    </row>
    <row r="62" spans="1:5" x14ac:dyDescent="0.15">
      <c r="A62" s="67"/>
      <c r="B62" s="101"/>
      <c r="C62" s="101"/>
      <c r="D62" s="101"/>
      <c r="E62" s="101"/>
    </row>
    <row r="70" spans="1:6" x14ac:dyDescent="0.15">
      <c r="A70" s="67"/>
    </row>
    <row r="73" spans="1:6" x14ac:dyDescent="0.15">
      <c r="F73" s="64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95" orientation="portrait" useFirstPageNumber="1" r:id="rId1"/>
  <headerFooter alignWithMargins="0"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Layout" zoomScale="78" zoomScaleNormal="100" zoomScalePageLayoutView="78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3310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3311</v>
      </c>
      <c r="B5" s="110">
        <v>1851</v>
      </c>
      <c r="C5" s="100">
        <v>4218</v>
      </c>
      <c r="D5" s="101">
        <v>2109</v>
      </c>
      <c r="E5" s="101">
        <v>2109</v>
      </c>
    </row>
    <row r="6" spans="1:5" ht="17.25" customHeight="1" x14ac:dyDescent="0.15">
      <c r="A6" s="45" t="s">
        <v>3312</v>
      </c>
      <c r="B6" s="110">
        <v>525</v>
      </c>
      <c r="C6" s="101">
        <v>1170</v>
      </c>
      <c r="D6" s="101">
        <v>593</v>
      </c>
      <c r="E6" s="101">
        <v>577</v>
      </c>
    </row>
    <row r="7" spans="1:5" ht="17.25" customHeight="1" x14ac:dyDescent="0.15">
      <c r="A7" s="45" t="s">
        <v>3313</v>
      </c>
      <c r="B7" s="110">
        <v>78</v>
      </c>
      <c r="C7" s="101">
        <v>189</v>
      </c>
      <c r="D7" s="101">
        <v>104</v>
      </c>
      <c r="E7" s="101">
        <v>85</v>
      </c>
    </row>
    <row r="8" spans="1:5" ht="17.25" customHeight="1" x14ac:dyDescent="0.15">
      <c r="A8" s="45" t="s">
        <v>3314</v>
      </c>
      <c r="B8" s="110">
        <v>112</v>
      </c>
      <c r="C8" s="101">
        <v>274</v>
      </c>
      <c r="D8" s="101">
        <v>130</v>
      </c>
      <c r="E8" s="101">
        <v>144</v>
      </c>
    </row>
    <row r="9" spans="1:5" ht="17.25" customHeight="1" x14ac:dyDescent="0.15">
      <c r="A9" s="45" t="s">
        <v>3315</v>
      </c>
      <c r="B9" s="110">
        <v>117</v>
      </c>
      <c r="C9" s="101">
        <v>319</v>
      </c>
      <c r="D9" s="101">
        <v>151</v>
      </c>
      <c r="E9" s="101">
        <v>168</v>
      </c>
    </row>
    <row r="10" spans="1:5" ht="17.25" customHeight="1" x14ac:dyDescent="0.15">
      <c r="A10" s="45" t="s">
        <v>3316</v>
      </c>
      <c r="B10" s="110">
        <v>98</v>
      </c>
      <c r="C10" s="101">
        <v>241</v>
      </c>
      <c r="D10" s="101">
        <v>125</v>
      </c>
      <c r="E10" s="101">
        <v>116</v>
      </c>
    </row>
    <row r="11" spans="1:5" ht="17.25" customHeight="1" x14ac:dyDescent="0.15">
      <c r="A11" s="45" t="s">
        <v>3317</v>
      </c>
      <c r="B11" s="110">
        <v>212</v>
      </c>
      <c r="C11" s="101">
        <v>485</v>
      </c>
      <c r="D11" s="101">
        <v>249</v>
      </c>
      <c r="E11" s="101">
        <v>236</v>
      </c>
    </row>
    <row r="12" spans="1:5" ht="17.25" customHeight="1" x14ac:dyDescent="0.15">
      <c r="A12" s="45" t="s">
        <v>3318</v>
      </c>
      <c r="B12" s="110">
        <v>60</v>
      </c>
      <c r="C12" s="101">
        <v>151</v>
      </c>
      <c r="D12" s="101">
        <v>73</v>
      </c>
      <c r="E12" s="101">
        <v>78</v>
      </c>
    </row>
    <row r="13" spans="1:5" ht="17.25" customHeight="1" x14ac:dyDescent="0.15">
      <c r="A13" s="45" t="s">
        <v>3319</v>
      </c>
      <c r="B13" s="110">
        <v>561</v>
      </c>
      <c r="C13" s="101">
        <v>1378</v>
      </c>
      <c r="D13" s="101">
        <v>670</v>
      </c>
      <c r="E13" s="101">
        <v>708</v>
      </c>
    </row>
    <row r="14" spans="1:5" ht="17.25" customHeight="1" x14ac:dyDescent="0.15">
      <c r="A14" s="45" t="s">
        <v>3320</v>
      </c>
      <c r="B14" s="110">
        <v>93</v>
      </c>
      <c r="C14" s="101">
        <v>214</v>
      </c>
      <c r="D14" s="101">
        <v>115</v>
      </c>
      <c r="E14" s="101">
        <v>99</v>
      </c>
    </row>
    <row r="15" spans="1:5" ht="17.25" customHeight="1" x14ac:dyDescent="0.15">
      <c r="A15" s="45" t="s">
        <v>3321</v>
      </c>
      <c r="B15" s="110">
        <v>133</v>
      </c>
      <c r="C15" s="101">
        <v>323</v>
      </c>
      <c r="D15" s="101">
        <v>169</v>
      </c>
      <c r="E15" s="101">
        <v>154</v>
      </c>
    </row>
    <row r="16" spans="1:5" ht="17.25" customHeight="1" x14ac:dyDescent="0.15">
      <c r="A16" s="45" t="s">
        <v>3322</v>
      </c>
      <c r="B16" s="110">
        <v>596</v>
      </c>
      <c r="C16" s="101">
        <v>1256</v>
      </c>
      <c r="D16" s="101">
        <v>661</v>
      </c>
      <c r="E16" s="101">
        <v>595</v>
      </c>
    </row>
    <row r="17" spans="1:6" ht="17.25" customHeight="1" x14ac:dyDescent="0.15">
      <c r="A17" s="45" t="s">
        <v>3323</v>
      </c>
      <c r="B17" s="110">
        <v>758</v>
      </c>
      <c r="C17" s="99">
        <v>1634</v>
      </c>
      <c r="D17" s="99">
        <v>831</v>
      </c>
      <c r="E17" s="99">
        <v>803</v>
      </c>
    </row>
    <row r="18" spans="1:6" ht="17.25" customHeight="1" x14ac:dyDescent="0.15">
      <c r="A18" s="45" t="s">
        <v>3324</v>
      </c>
      <c r="B18" s="110">
        <v>364</v>
      </c>
      <c r="C18" s="99">
        <v>901</v>
      </c>
      <c r="D18" s="99">
        <v>451</v>
      </c>
      <c r="E18" s="99">
        <v>450</v>
      </c>
    </row>
    <row r="19" spans="1:6" ht="17.25" customHeight="1" x14ac:dyDescent="0.15">
      <c r="A19" s="45" t="s">
        <v>3325</v>
      </c>
      <c r="B19" s="110">
        <v>172</v>
      </c>
      <c r="C19" s="101">
        <v>450</v>
      </c>
      <c r="D19" s="101">
        <v>218</v>
      </c>
      <c r="E19" s="101">
        <v>232</v>
      </c>
    </row>
    <row r="20" spans="1:6" ht="17.25" customHeight="1" x14ac:dyDescent="0.15">
      <c r="A20" s="45" t="s">
        <v>3326</v>
      </c>
      <c r="B20" s="110">
        <v>129</v>
      </c>
      <c r="C20" s="101">
        <v>343</v>
      </c>
      <c r="D20" s="101">
        <v>178</v>
      </c>
      <c r="E20" s="101">
        <v>165</v>
      </c>
    </row>
    <row r="21" spans="1:6" ht="17.25" customHeight="1" x14ac:dyDescent="0.15">
      <c r="A21" s="45" t="s">
        <v>3327</v>
      </c>
      <c r="B21" s="110">
        <v>460</v>
      </c>
      <c r="C21" s="101">
        <v>1074</v>
      </c>
      <c r="D21" s="101">
        <v>548</v>
      </c>
      <c r="E21" s="101">
        <v>526</v>
      </c>
    </row>
    <row r="22" spans="1:6" ht="17.25" customHeight="1" x14ac:dyDescent="0.15">
      <c r="A22" s="45" t="s">
        <v>3328</v>
      </c>
      <c r="B22" s="110">
        <v>296</v>
      </c>
      <c r="C22" s="101">
        <v>734</v>
      </c>
      <c r="D22" s="101">
        <v>384</v>
      </c>
      <c r="E22" s="101">
        <v>350</v>
      </c>
    </row>
    <row r="23" spans="1:6" ht="17.25" customHeight="1" x14ac:dyDescent="0.15">
      <c r="A23" s="45" t="s">
        <v>3329</v>
      </c>
      <c r="B23" s="110">
        <v>157</v>
      </c>
      <c r="C23" s="101">
        <v>383</v>
      </c>
      <c r="D23" s="101">
        <v>206</v>
      </c>
      <c r="E23" s="101">
        <v>177</v>
      </c>
    </row>
    <row r="24" spans="1:6" ht="17.25" customHeight="1" x14ac:dyDescent="0.15">
      <c r="A24" s="45" t="s">
        <v>3330</v>
      </c>
      <c r="B24" s="110">
        <v>101</v>
      </c>
      <c r="C24" s="101">
        <v>262</v>
      </c>
      <c r="D24" s="101">
        <v>131</v>
      </c>
      <c r="E24" s="101">
        <v>131</v>
      </c>
    </row>
    <row r="25" spans="1:6" ht="17.25" customHeight="1" x14ac:dyDescent="0.15">
      <c r="A25" s="45" t="s">
        <v>3331</v>
      </c>
      <c r="B25" s="110">
        <v>0</v>
      </c>
      <c r="C25" s="99">
        <v>0</v>
      </c>
      <c r="D25" s="99">
        <v>0</v>
      </c>
      <c r="E25" s="99">
        <v>0</v>
      </c>
      <c r="F25" s="51"/>
    </row>
    <row r="26" spans="1:6" ht="17.25" customHeight="1" x14ac:dyDescent="0.15">
      <c r="A26" s="45" t="s">
        <v>3332</v>
      </c>
      <c r="B26" s="110">
        <v>0</v>
      </c>
      <c r="C26" s="101">
        <v>0</v>
      </c>
      <c r="D26" s="101">
        <v>0</v>
      </c>
      <c r="E26" s="101">
        <v>0</v>
      </c>
    </row>
    <row r="27" spans="1:6" ht="17.25" customHeight="1" x14ac:dyDescent="0.15">
      <c r="A27" s="45" t="s">
        <v>3333</v>
      </c>
      <c r="B27" s="110">
        <v>140</v>
      </c>
      <c r="C27" s="101">
        <v>374</v>
      </c>
      <c r="D27" s="101">
        <v>200</v>
      </c>
      <c r="E27" s="101">
        <v>174</v>
      </c>
    </row>
    <row r="28" spans="1:6" ht="17.25" customHeight="1" x14ac:dyDescent="0.15">
      <c r="A28" s="45" t="s">
        <v>3334</v>
      </c>
      <c r="B28" s="110">
        <v>0</v>
      </c>
      <c r="C28" s="101">
        <v>0</v>
      </c>
      <c r="D28" s="101">
        <v>0</v>
      </c>
      <c r="E28" s="101">
        <v>0</v>
      </c>
    </row>
    <row r="29" spans="1:6" ht="17.25" customHeight="1" x14ac:dyDescent="0.15">
      <c r="A29" s="45" t="s">
        <v>3335</v>
      </c>
      <c r="B29" s="110">
        <v>388</v>
      </c>
      <c r="C29" s="99">
        <v>972</v>
      </c>
      <c r="D29" s="99">
        <v>492</v>
      </c>
      <c r="E29" s="99">
        <v>480</v>
      </c>
    </row>
    <row r="30" spans="1:6" ht="17.25" customHeight="1" x14ac:dyDescent="0.15">
      <c r="A30" s="45" t="s">
        <v>3336</v>
      </c>
      <c r="B30" s="110">
        <v>255</v>
      </c>
      <c r="C30" s="99">
        <v>638</v>
      </c>
      <c r="D30" s="99">
        <v>328</v>
      </c>
      <c r="E30" s="99">
        <v>310</v>
      </c>
    </row>
    <row r="31" spans="1:6" ht="17.25" customHeight="1" x14ac:dyDescent="0.15">
      <c r="A31" s="45" t="s">
        <v>3337</v>
      </c>
      <c r="B31" s="110">
        <v>483</v>
      </c>
      <c r="C31" s="101">
        <v>1014</v>
      </c>
      <c r="D31" s="101">
        <v>550</v>
      </c>
      <c r="E31" s="101">
        <v>464</v>
      </c>
    </row>
    <row r="32" spans="1:6" ht="17.25" customHeight="1" x14ac:dyDescent="0.15">
      <c r="A32" s="45" t="s">
        <v>3338</v>
      </c>
      <c r="B32" s="110">
        <v>290</v>
      </c>
      <c r="C32" s="101">
        <v>639</v>
      </c>
      <c r="D32" s="101">
        <v>339</v>
      </c>
      <c r="E32" s="101">
        <v>300</v>
      </c>
    </row>
    <row r="33" spans="1:5" ht="17.25" customHeight="1" x14ac:dyDescent="0.15">
      <c r="A33" s="45" t="s">
        <v>3339</v>
      </c>
      <c r="B33" s="110">
        <v>19</v>
      </c>
      <c r="C33" s="101">
        <v>38</v>
      </c>
      <c r="D33" s="101">
        <v>21</v>
      </c>
      <c r="E33" s="101">
        <v>17</v>
      </c>
    </row>
    <row r="34" spans="1:5" ht="17.25" customHeight="1" x14ac:dyDescent="0.15">
      <c r="A34" s="45" t="s">
        <v>3340</v>
      </c>
      <c r="B34" s="110">
        <v>228</v>
      </c>
      <c r="C34" s="99">
        <v>566</v>
      </c>
      <c r="D34" s="99">
        <v>271</v>
      </c>
      <c r="E34" s="99">
        <v>295</v>
      </c>
    </row>
    <row r="35" spans="1:5" ht="17.25" customHeight="1" x14ac:dyDescent="0.15">
      <c r="A35" s="45" t="s">
        <v>3341</v>
      </c>
      <c r="B35" s="110">
        <v>755</v>
      </c>
      <c r="C35" s="99">
        <v>1924</v>
      </c>
      <c r="D35" s="99">
        <v>963</v>
      </c>
      <c r="E35" s="99">
        <v>961</v>
      </c>
    </row>
    <row r="36" spans="1:5" ht="17.25" customHeight="1" x14ac:dyDescent="0.15">
      <c r="A36" s="45" t="s">
        <v>3342</v>
      </c>
      <c r="B36" s="110">
        <v>68</v>
      </c>
      <c r="C36" s="99">
        <v>179</v>
      </c>
      <c r="D36" s="99">
        <v>90</v>
      </c>
      <c r="E36" s="99">
        <v>89</v>
      </c>
    </row>
    <row r="37" spans="1:5" ht="17.25" customHeight="1" x14ac:dyDescent="0.15">
      <c r="A37" s="45" t="s">
        <v>3343</v>
      </c>
      <c r="B37" s="110">
        <v>37</v>
      </c>
      <c r="C37" s="101">
        <v>99</v>
      </c>
      <c r="D37" s="101">
        <v>45</v>
      </c>
      <c r="E37" s="101">
        <v>54</v>
      </c>
    </row>
    <row r="38" spans="1:5" ht="17.25" customHeight="1" x14ac:dyDescent="0.15">
      <c r="A38" s="45" t="s">
        <v>3344</v>
      </c>
      <c r="B38" s="110">
        <v>347</v>
      </c>
      <c r="C38" s="99">
        <v>867</v>
      </c>
      <c r="D38" s="99">
        <v>432</v>
      </c>
      <c r="E38" s="99">
        <v>435</v>
      </c>
    </row>
    <row r="39" spans="1:5" ht="17.25" customHeight="1" x14ac:dyDescent="0.15">
      <c r="A39" s="45" t="s">
        <v>2619</v>
      </c>
      <c r="B39" s="110">
        <v>111</v>
      </c>
      <c r="C39" s="99">
        <v>299</v>
      </c>
      <c r="D39" s="99">
        <v>152</v>
      </c>
      <c r="E39" s="99">
        <v>147</v>
      </c>
    </row>
    <row r="40" spans="1:5" ht="17.25" customHeight="1" x14ac:dyDescent="0.15">
      <c r="A40" s="45" t="s">
        <v>3345</v>
      </c>
      <c r="B40" s="110">
        <v>213</v>
      </c>
      <c r="C40" s="99">
        <v>411</v>
      </c>
      <c r="D40" s="99">
        <v>200</v>
      </c>
      <c r="E40" s="99">
        <v>211</v>
      </c>
    </row>
    <row r="41" spans="1:5" ht="17.25" customHeight="1" x14ac:dyDescent="0.15">
      <c r="A41" s="45" t="s">
        <v>868</v>
      </c>
      <c r="B41" s="110">
        <v>33</v>
      </c>
      <c r="C41" s="99">
        <v>86</v>
      </c>
      <c r="D41" s="99">
        <v>41</v>
      </c>
      <c r="E41" s="99">
        <v>45</v>
      </c>
    </row>
    <row r="42" spans="1:5" ht="17.25" customHeight="1" x14ac:dyDescent="0.15">
      <c r="A42" s="45" t="s">
        <v>1103</v>
      </c>
      <c r="B42" s="110">
        <v>47</v>
      </c>
      <c r="C42" s="99">
        <v>133</v>
      </c>
      <c r="D42" s="99">
        <v>73</v>
      </c>
      <c r="E42" s="99">
        <v>60</v>
      </c>
    </row>
    <row r="43" spans="1:5" ht="17.25" customHeight="1" x14ac:dyDescent="0.15">
      <c r="A43" s="45" t="s">
        <v>3346</v>
      </c>
      <c r="B43" s="110">
        <v>0</v>
      </c>
      <c r="C43" s="99">
        <v>0</v>
      </c>
      <c r="D43" s="99">
        <v>0</v>
      </c>
      <c r="E43" s="99">
        <v>0</v>
      </c>
    </row>
    <row r="44" spans="1:5" ht="17.25" customHeight="1" x14ac:dyDescent="0.15">
      <c r="A44" s="52" t="s">
        <v>3347</v>
      </c>
      <c r="B44" s="111">
        <v>15</v>
      </c>
      <c r="C44" s="102">
        <v>49</v>
      </c>
      <c r="D44" s="102">
        <v>22</v>
      </c>
      <c r="E44" s="102">
        <v>27</v>
      </c>
    </row>
    <row r="45" spans="1:5" ht="25.5" customHeight="1" x14ac:dyDescent="0.15"/>
    <row r="46" spans="1:5" ht="15" customHeight="1" x14ac:dyDescent="0.15">
      <c r="A46" s="58" t="s">
        <v>3348</v>
      </c>
      <c r="B46" s="58"/>
      <c r="C46" s="58"/>
      <c r="D46" s="58"/>
      <c r="E46" s="58"/>
    </row>
    <row r="47" spans="1:5" ht="15" customHeight="1" x14ac:dyDescent="0.15">
      <c r="A47" s="60" t="s">
        <v>2</v>
      </c>
      <c r="B47" s="61" t="s">
        <v>3</v>
      </c>
      <c r="C47" s="97" t="s">
        <v>4</v>
      </c>
      <c r="D47" s="98"/>
      <c r="E47" s="98"/>
    </row>
    <row r="48" spans="1:5" ht="15" customHeight="1" x14ac:dyDescent="0.15">
      <c r="A48" s="41"/>
      <c r="B48" s="42"/>
      <c r="C48" s="43" t="s">
        <v>5</v>
      </c>
      <c r="D48" s="43" t="s">
        <v>6</v>
      </c>
      <c r="E48" s="44" t="s">
        <v>7</v>
      </c>
    </row>
    <row r="49" spans="1:5" ht="17.25" customHeight="1" x14ac:dyDescent="0.15">
      <c r="A49" s="45" t="s">
        <v>3349</v>
      </c>
      <c r="B49" s="110">
        <v>185</v>
      </c>
      <c r="C49" s="99">
        <v>518</v>
      </c>
      <c r="D49" s="99">
        <v>262</v>
      </c>
      <c r="E49" s="99">
        <v>256</v>
      </c>
    </row>
    <row r="50" spans="1:5" ht="17.25" customHeight="1" x14ac:dyDescent="0.15">
      <c r="A50" s="45" t="s">
        <v>3350</v>
      </c>
      <c r="B50" s="110">
        <v>226</v>
      </c>
      <c r="C50" s="101">
        <v>585</v>
      </c>
      <c r="D50" s="101">
        <v>290</v>
      </c>
      <c r="E50" s="101">
        <v>295</v>
      </c>
    </row>
    <row r="51" spans="1:5" ht="17.25" customHeight="1" x14ac:dyDescent="0.15">
      <c r="A51" s="45" t="s">
        <v>3351</v>
      </c>
      <c r="B51" s="110">
        <v>125</v>
      </c>
      <c r="C51" s="101">
        <v>347</v>
      </c>
      <c r="D51" s="101">
        <v>188</v>
      </c>
      <c r="E51" s="101">
        <v>159</v>
      </c>
    </row>
    <row r="52" spans="1:5" ht="17.25" customHeight="1" x14ac:dyDescent="0.15">
      <c r="A52" s="45" t="s">
        <v>3352</v>
      </c>
      <c r="B52" s="110">
        <v>111</v>
      </c>
      <c r="C52" s="101">
        <v>278</v>
      </c>
      <c r="D52" s="101">
        <v>144</v>
      </c>
      <c r="E52" s="101">
        <v>134</v>
      </c>
    </row>
    <row r="53" spans="1:5" ht="17.25" customHeight="1" x14ac:dyDescent="0.15">
      <c r="A53" s="45" t="s">
        <v>3353</v>
      </c>
      <c r="B53" s="110">
        <v>101</v>
      </c>
      <c r="C53" s="99">
        <v>269</v>
      </c>
      <c r="D53" s="99">
        <v>133</v>
      </c>
      <c r="E53" s="99">
        <v>136</v>
      </c>
    </row>
    <row r="54" spans="1:5" ht="17.25" customHeight="1" x14ac:dyDescent="0.15">
      <c r="A54" s="45" t="s">
        <v>3354</v>
      </c>
      <c r="B54" s="110">
        <v>567</v>
      </c>
      <c r="C54" s="99">
        <v>1582</v>
      </c>
      <c r="D54" s="99">
        <v>799</v>
      </c>
      <c r="E54" s="99">
        <v>783</v>
      </c>
    </row>
    <row r="55" spans="1:5" ht="17.25" customHeight="1" x14ac:dyDescent="0.15">
      <c r="A55" s="45" t="s">
        <v>3355</v>
      </c>
      <c r="B55" s="110">
        <v>20</v>
      </c>
      <c r="C55" s="101">
        <v>53</v>
      </c>
      <c r="D55" s="101">
        <v>25</v>
      </c>
      <c r="E55" s="101">
        <v>28</v>
      </c>
    </row>
    <row r="56" spans="1:5" ht="17.25" customHeight="1" x14ac:dyDescent="0.15">
      <c r="A56" s="45" t="s">
        <v>3356</v>
      </c>
      <c r="B56" s="110">
        <v>33</v>
      </c>
      <c r="C56" s="101">
        <v>88</v>
      </c>
      <c r="D56" s="101">
        <v>40</v>
      </c>
      <c r="E56" s="101">
        <v>48</v>
      </c>
    </row>
    <row r="57" spans="1:5" ht="17.25" customHeight="1" x14ac:dyDescent="0.15">
      <c r="A57" s="45" t="s">
        <v>3357</v>
      </c>
      <c r="B57" s="110">
        <v>48</v>
      </c>
      <c r="C57" s="101">
        <v>143</v>
      </c>
      <c r="D57" s="101">
        <v>73</v>
      </c>
      <c r="E57" s="101">
        <v>70</v>
      </c>
    </row>
    <row r="58" spans="1:5" ht="17.25" customHeight="1" x14ac:dyDescent="0.15">
      <c r="A58" s="45" t="s">
        <v>3358</v>
      </c>
      <c r="B58" s="110">
        <v>227</v>
      </c>
      <c r="C58" s="101">
        <v>635</v>
      </c>
      <c r="D58" s="101">
        <v>311</v>
      </c>
      <c r="E58" s="101">
        <v>324</v>
      </c>
    </row>
    <row r="59" spans="1:5" ht="17.25" customHeight="1" x14ac:dyDescent="0.15">
      <c r="A59" s="45" t="s">
        <v>3359</v>
      </c>
      <c r="B59" s="110">
        <v>71</v>
      </c>
      <c r="C59" s="99">
        <v>195</v>
      </c>
      <c r="D59" s="99">
        <v>98</v>
      </c>
      <c r="E59" s="99">
        <v>97</v>
      </c>
    </row>
    <row r="60" spans="1:5" ht="17.25" customHeight="1" x14ac:dyDescent="0.15">
      <c r="A60" s="45" t="s">
        <v>3360</v>
      </c>
      <c r="B60" s="110">
        <v>66</v>
      </c>
      <c r="C60" s="101">
        <v>196</v>
      </c>
      <c r="D60" s="101">
        <v>86</v>
      </c>
      <c r="E60" s="101">
        <v>110</v>
      </c>
    </row>
    <row r="61" spans="1:5" ht="17.25" customHeight="1" x14ac:dyDescent="0.15">
      <c r="A61" s="45" t="s">
        <v>3361</v>
      </c>
      <c r="B61" s="110">
        <v>87</v>
      </c>
      <c r="C61" s="99">
        <v>253</v>
      </c>
      <c r="D61" s="99">
        <v>125</v>
      </c>
      <c r="E61" s="99">
        <v>128</v>
      </c>
    </row>
    <row r="62" spans="1:5" ht="17.25" customHeight="1" x14ac:dyDescent="0.15">
      <c r="A62" s="45" t="s">
        <v>3362</v>
      </c>
      <c r="B62" s="110">
        <v>61</v>
      </c>
      <c r="C62" s="101">
        <v>173</v>
      </c>
      <c r="D62" s="101">
        <v>88</v>
      </c>
      <c r="E62" s="101">
        <v>85</v>
      </c>
    </row>
    <row r="63" spans="1:5" ht="17.25" customHeight="1" x14ac:dyDescent="0.15">
      <c r="A63" s="45" t="s">
        <v>3363</v>
      </c>
      <c r="B63" s="110">
        <v>60</v>
      </c>
      <c r="C63" s="101">
        <v>146</v>
      </c>
      <c r="D63" s="101">
        <v>74</v>
      </c>
      <c r="E63" s="101">
        <v>72</v>
      </c>
    </row>
    <row r="64" spans="1:5" ht="17.25" customHeight="1" x14ac:dyDescent="0.15">
      <c r="A64" s="45" t="s">
        <v>3364</v>
      </c>
      <c r="B64" s="110">
        <v>10</v>
      </c>
      <c r="C64" s="99">
        <v>26</v>
      </c>
      <c r="D64" s="99">
        <v>13</v>
      </c>
      <c r="E64" s="99">
        <v>13</v>
      </c>
    </row>
    <row r="65" spans="1:5" ht="17.25" customHeight="1" x14ac:dyDescent="0.15">
      <c r="A65" s="45" t="s">
        <v>3365</v>
      </c>
      <c r="B65" s="110">
        <v>8</v>
      </c>
      <c r="C65" s="101">
        <v>28</v>
      </c>
      <c r="D65" s="101">
        <v>16</v>
      </c>
      <c r="E65" s="101">
        <v>12</v>
      </c>
    </row>
    <row r="66" spans="1:5" ht="17.25" customHeight="1" x14ac:dyDescent="0.15">
      <c r="A66" s="45" t="s">
        <v>3366</v>
      </c>
      <c r="B66" s="110">
        <v>0</v>
      </c>
      <c r="C66" s="103">
        <v>0</v>
      </c>
      <c r="D66" s="99">
        <v>0</v>
      </c>
      <c r="E66" s="99">
        <v>0</v>
      </c>
    </row>
    <row r="67" spans="1:5" ht="17.25" customHeight="1" x14ac:dyDescent="0.15">
      <c r="A67" s="45" t="s">
        <v>3367</v>
      </c>
      <c r="B67" s="110">
        <v>9</v>
      </c>
      <c r="C67" s="101">
        <v>24</v>
      </c>
      <c r="D67" s="101">
        <v>12</v>
      </c>
      <c r="E67" s="101">
        <v>12</v>
      </c>
    </row>
    <row r="68" spans="1:5" ht="17.25" customHeight="1" x14ac:dyDescent="0.15">
      <c r="A68" s="45" t="s">
        <v>3368</v>
      </c>
      <c r="B68" s="110">
        <v>47</v>
      </c>
      <c r="C68" s="101">
        <v>137</v>
      </c>
      <c r="D68" s="101">
        <v>72</v>
      </c>
      <c r="E68" s="101">
        <v>65</v>
      </c>
    </row>
    <row r="69" spans="1:5" ht="17.25" customHeight="1" x14ac:dyDescent="0.15">
      <c r="A69" s="45" t="s">
        <v>3369</v>
      </c>
      <c r="B69" s="110">
        <v>123</v>
      </c>
      <c r="C69" s="99">
        <v>277</v>
      </c>
      <c r="D69" s="99">
        <v>141</v>
      </c>
      <c r="E69" s="99">
        <v>136</v>
      </c>
    </row>
    <row r="70" spans="1:5" ht="17.25" customHeight="1" x14ac:dyDescent="0.15">
      <c r="A70" s="45" t="s">
        <v>3370</v>
      </c>
      <c r="B70" s="110">
        <v>78</v>
      </c>
      <c r="C70" s="101">
        <v>227</v>
      </c>
      <c r="D70" s="101">
        <v>114</v>
      </c>
      <c r="E70" s="101">
        <v>113</v>
      </c>
    </row>
    <row r="71" spans="1:5" ht="17.25" customHeight="1" x14ac:dyDescent="0.15">
      <c r="A71" s="45" t="s">
        <v>3371</v>
      </c>
      <c r="B71" s="110">
        <v>6</v>
      </c>
      <c r="C71" s="99">
        <v>17</v>
      </c>
      <c r="D71" s="99">
        <v>10</v>
      </c>
      <c r="E71" s="99">
        <v>7</v>
      </c>
    </row>
    <row r="72" spans="1:5" ht="17.25" customHeight="1" x14ac:dyDescent="0.15">
      <c r="A72" s="45" t="s">
        <v>3372</v>
      </c>
      <c r="B72" s="110">
        <v>53</v>
      </c>
      <c r="C72" s="101">
        <v>148</v>
      </c>
      <c r="D72" s="101">
        <v>76</v>
      </c>
      <c r="E72" s="101">
        <v>72</v>
      </c>
    </row>
    <row r="73" spans="1:5" ht="17.25" customHeight="1" x14ac:dyDescent="0.15">
      <c r="A73" s="45" t="s">
        <v>3373</v>
      </c>
      <c r="B73" s="110">
        <v>31</v>
      </c>
      <c r="C73" s="101">
        <v>91</v>
      </c>
      <c r="D73" s="101">
        <v>47</v>
      </c>
      <c r="E73" s="101">
        <v>44</v>
      </c>
    </row>
    <row r="74" spans="1:5" ht="17.25" customHeight="1" x14ac:dyDescent="0.15">
      <c r="A74" s="45" t="s">
        <v>3374</v>
      </c>
      <c r="B74" s="110">
        <v>54</v>
      </c>
      <c r="C74" s="99">
        <v>167</v>
      </c>
      <c r="D74" s="99">
        <v>87</v>
      </c>
      <c r="E74" s="99">
        <v>80</v>
      </c>
    </row>
    <row r="75" spans="1:5" ht="17.25" customHeight="1" x14ac:dyDescent="0.15">
      <c r="A75" s="45" t="s">
        <v>3375</v>
      </c>
      <c r="B75" s="110">
        <v>310</v>
      </c>
      <c r="C75" s="99">
        <v>863</v>
      </c>
      <c r="D75" s="99">
        <v>421</v>
      </c>
      <c r="E75" s="99">
        <v>442</v>
      </c>
    </row>
    <row r="76" spans="1:5" ht="17.25" customHeight="1" x14ac:dyDescent="0.15">
      <c r="A76" s="45" t="s">
        <v>3376</v>
      </c>
      <c r="B76" s="110">
        <v>77</v>
      </c>
      <c r="C76" s="101">
        <v>200</v>
      </c>
      <c r="D76" s="101">
        <v>100</v>
      </c>
      <c r="E76" s="101">
        <v>100</v>
      </c>
    </row>
    <row r="77" spans="1:5" ht="17.25" customHeight="1" x14ac:dyDescent="0.15">
      <c r="A77" s="45" t="s">
        <v>3377</v>
      </c>
      <c r="B77" s="110">
        <v>67</v>
      </c>
      <c r="C77" s="101">
        <v>186</v>
      </c>
      <c r="D77" s="101">
        <v>87</v>
      </c>
      <c r="E77" s="101">
        <v>99</v>
      </c>
    </row>
    <row r="78" spans="1:5" ht="17.25" customHeight="1" x14ac:dyDescent="0.15">
      <c r="A78" s="45" t="s">
        <v>3378</v>
      </c>
      <c r="B78" s="110">
        <v>104</v>
      </c>
      <c r="C78" s="99">
        <v>290</v>
      </c>
      <c r="D78" s="99">
        <v>150</v>
      </c>
      <c r="E78" s="99">
        <v>140</v>
      </c>
    </row>
    <row r="79" spans="1:5" ht="17.25" customHeight="1" x14ac:dyDescent="0.15">
      <c r="A79" s="45" t="s">
        <v>3379</v>
      </c>
      <c r="B79" s="110">
        <v>70</v>
      </c>
      <c r="C79" s="101">
        <v>155</v>
      </c>
      <c r="D79" s="101">
        <v>84</v>
      </c>
      <c r="E79" s="101">
        <v>71</v>
      </c>
    </row>
    <row r="80" spans="1:5" ht="17.25" customHeight="1" x14ac:dyDescent="0.15">
      <c r="A80" s="45" t="s">
        <v>3380</v>
      </c>
      <c r="B80" s="110">
        <v>34</v>
      </c>
      <c r="C80" s="101">
        <v>70</v>
      </c>
      <c r="D80" s="101">
        <v>38</v>
      </c>
      <c r="E80" s="101">
        <v>32</v>
      </c>
    </row>
    <row r="81" spans="1:5" ht="17.25" customHeight="1" x14ac:dyDescent="0.15">
      <c r="A81" s="45" t="s">
        <v>3381</v>
      </c>
      <c r="B81" s="110">
        <v>12</v>
      </c>
      <c r="C81" s="101">
        <v>22</v>
      </c>
      <c r="D81" s="101">
        <v>12</v>
      </c>
      <c r="E81" s="101">
        <v>10</v>
      </c>
    </row>
    <row r="82" spans="1:5" ht="17.25" customHeight="1" x14ac:dyDescent="0.15">
      <c r="A82" s="45" t="s">
        <v>3382</v>
      </c>
      <c r="B82" s="110">
        <v>287</v>
      </c>
      <c r="C82" s="101">
        <v>685</v>
      </c>
      <c r="D82" s="101">
        <v>348</v>
      </c>
      <c r="E82" s="101">
        <v>337</v>
      </c>
    </row>
    <row r="83" spans="1:5" ht="17.25" customHeight="1" x14ac:dyDescent="0.15">
      <c r="A83" s="45" t="s">
        <v>3383</v>
      </c>
      <c r="B83" s="110">
        <v>48</v>
      </c>
      <c r="C83" s="101">
        <v>122</v>
      </c>
      <c r="D83" s="101">
        <v>62</v>
      </c>
      <c r="E83" s="101">
        <v>60</v>
      </c>
    </row>
    <row r="84" spans="1:5" ht="17.25" customHeight="1" x14ac:dyDescent="0.15">
      <c r="A84" s="45" t="s">
        <v>3384</v>
      </c>
      <c r="B84" s="110">
        <v>5</v>
      </c>
      <c r="C84" s="99">
        <v>18</v>
      </c>
      <c r="D84" s="99">
        <v>8</v>
      </c>
      <c r="E84" s="99">
        <v>10</v>
      </c>
    </row>
    <row r="85" spans="1:5" ht="17.25" customHeight="1" x14ac:dyDescent="0.15">
      <c r="A85" s="45" t="s">
        <v>3385</v>
      </c>
      <c r="B85" s="110">
        <v>95</v>
      </c>
      <c r="C85" s="101">
        <v>290</v>
      </c>
      <c r="D85" s="101">
        <v>141</v>
      </c>
      <c r="E85" s="101">
        <v>149</v>
      </c>
    </row>
    <row r="86" spans="1:5" ht="17.25" customHeight="1" x14ac:dyDescent="0.15">
      <c r="A86" s="45" t="s">
        <v>3386</v>
      </c>
      <c r="B86" s="110">
        <v>49</v>
      </c>
      <c r="C86" s="101">
        <v>128</v>
      </c>
      <c r="D86" s="101">
        <v>62</v>
      </c>
      <c r="E86" s="101">
        <v>66</v>
      </c>
    </row>
    <row r="87" spans="1:5" ht="17.25" customHeight="1" x14ac:dyDescent="0.15">
      <c r="A87" s="45" t="s">
        <v>3387</v>
      </c>
      <c r="B87" s="110">
        <v>197</v>
      </c>
      <c r="C87" s="101">
        <v>605</v>
      </c>
      <c r="D87" s="101">
        <v>306</v>
      </c>
      <c r="E87" s="101">
        <v>299</v>
      </c>
    </row>
    <row r="88" spans="1:5" ht="17.25" customHeight="1" x14ac:dyDescent="0.15">
      <c r="A88" s="52" t="s">
        <v>3388</v>
      </c>
      <c r="B88" s="111">
        <v>256</v>
      </c>
      <c r="C88" s="102">
        <v>704</v>
      </c>
      <c r="D88" s="102">
        <v>352</v>
      </c>
      <c r="E88" s="102">
        <v>352</v>
      </c>
    </row>
    <row r="89" spans="1:5" ht="25.5" customHeight="1" x14ac:dyDescent="0.15"/>
    <row r="90" spans="1:5" ht="15" customHeight="1" x14ac:dyDescent="0.15">
      <c r="A90" s="58" t="s">
        <v>3389</v>
      </c>
      <c r="B90" s="58"/>
      <c r="C90" s="58"/>
      <c r="D90" s="58"/>
      <c r="E90" s="58"/>
    </row>
    <row r="91" spans="1:5" ht="15" customHeight="1" x14ac:dyDescent="0.15">
      <c r="A91" s="60" t="s">
        <v>2</v>
      </c>
      <c r="B91" s="61" t="s">
        <v>3</v>
      </c>
      <c r="C91" s="97" t="s">
        <v>4</v>
      </c>
      <c r="D91" s="98"/>
      <c r="E91" s="98"/>
    </row>
    <row r="92" spans="1:5" ht="15" customHeight="1" x14ac:dyDescent="0.15">
      <c r="A92" s="41"/>
      <c r="B92" s="42"/>
      <c r="C92" s="43" t="s">
        <v>5</v>
      </c>
      <c r="D92" s="43" t="s">
        <v>6</v>
      </c>
      <c r="E92" s="44" t="s">
        <v>7</v>
      </c>
    </row>
    <row r="93" spans="1:5" ht="17.25" customHeight="1" x14ac:dyDescent="0.15">
      <c r="A93" s="45" t="s">
        <v>3390</v>
      </c>
      <c r="B93" s="110">
        <v>244</v>
      </c>
      <c r="C93" s="101">
        <v>655</v>
      </c>
      <c r="D93" s="101">
        <v>315</v>
      </c>
      <c r="E93" s="101">
        <v>340</v>
      </c>
    </row>
    <row r="94" spans="1:5" ht="17.25" customHeight="1" x14ac:dyDescent="0.15">
      <c r="A94" s="45" t="s">
        <v>3391</v>
      </c>
      <c r="B94" s="110">
        <v>98</v>
      </c>
      <c r="C94" s="99">
        <v>287</v>
      </c>
      <c r="D94" s="99">
        <v>144</v>
      </c>
      <c r="E94" s="99">
        <v>143</v>
      </c>
    </row>
    <row r="95" spans="1:5" ht="17.25" customHeight="1" x14ac:dyDescent="0.15">
      <c r="A95" s="45" t="s">
        <v>3392</v>
      </c>
      <c r="B95" s="110">
        <v>108</v>
      </c>
      <c r="C95" s="99">
        <v>328</v>
      </c>
      <c r="D95" s="99">
        <v>157</v>
      </c>
      <c r="E95" s="99">
        <v>171</v>
      </c>
    </row>
    <row r="96" spans="1:5" ht="17.25" customHeight="1" x14ac:dyDescent="0.15">
      <c r="A96" s="45" t="s">
        <v>3393</v>
      </c>
      <c r="B96" s="110">
        <v>218</v>
      </c>
      <c r="C96" s="99">
        <v>656</v>
      </c>
      <c r="D96" s="99">
        <v>334</v>
      </c>
      <c r="E96" s="99">
        <v>322</v>
      </c>
    </row>
    <row r="97" spans="1:5" ht="17.25" customHeight="1" x14ac:dyDescent="0.15">
      <c r="A97" s="45" t="s">
        <v>3394</v>
      </c>
      <c r="B97" s="110">
        <v>247</v>
      </c>
      <c r="C97" s="99">
        <v>587</v>
      </c>
      <c r="D97" s="99">
        <v>268</v>
      </c>
      <c r="E97" s="99">
        <v>319</v>
      </c>
    </row>
    <row r="98" spans="1:5" ht="17.25" customHeight="1" x14ac:dyDescent="0.15">
      <c r="A98" s="45" t="s">
        <v>3395</v>
      </c>
      <c r="B98" s="110">
        <v>47</v>
      </c>
      <c r="C98" s="101">
        <v>140</v>
      </c>
      <c r="D98" s="101">
        <v>70</v>
      </c>
      <c r="E98" s="101">
        <v>70</v>
      </c>
    </row>
    <row r="99" spans="1:5" ht="17.25" customHeight="1" x14ac:dyDescent="0.15">
      <c r="A99" s="45" t="s">
        <v>3396</v>
      </c>
      <c r="B99" s="110">
        <v>20</v>
      </c>
      <c r="C99" s="101">
        <v>62</v>
      </c>
      <c r="D99" s="101">
        <v>28</v>
      </c>
      <c r="E99" s="101">
        <v>34</v>
      </c>
    </row>
    <row r="100" spans="1:5" ht="17.25" customHeight="1" x14ac:dyDescent="0.15">
      <c r="A100" s="45" t="s">
        <v>1450</v>
      </c>
      <c r="B100" s="110">
        <v>117</v>
      </c>
      <c r="C100" s="101">
        <v>323</v>
      </c>
      <c r="D100" s="101">
        <v>153</v>
      </c>
      <c r="E100" s="101">
        <v>170</v>
      </c>
    </row>
    <row r="101" spans="1:5" ht="17.25" customHeight="1" x14ac:dyDescent="0.15">
      <c r="A101" s="45" t="s">
        <v>3397</v>
      </c>
      <c r="B101" s="110">
        <v>132</v>
      </c>
      <c r="C101" s="99">
        <v>397</v>
      </c>
      <c r="D101" s="99">
        <v>199</v>
      </c>
      <c r="E101" s="99">
        <v>198</v>
      </c>
    </row>
    <row r="102" spans="1:5" ht="17.25" customHeight="1" x14ac:dyDescent="0.15">
      <c r="A102" s="45" t="s">
        <v>3398</v>
      </c>
      <c r="B102" s="110">
        <v>67</v>
      </c>
      <c r="C102" s="99">
        <v>178</v>
      </c>
      <c r="D102" s="99">
        <v>87</v>
      </c>
      <c r="E102" s="99">
        <v>91</v>
      </c>
    </row>
    <row r="103" spans="1:5" ht="17.25" customHeight="1" x14ac:dyDescent="0.15">
      <c r="A103" s="45" t="s">
        <v>3399</v>
      </c>
      <c r="B103" s="110">
        <v>110</v>
      </c>
      <c r="C103" s="101">
        <v>320</v>
      </c>
      <c r="D103" s="101">
        <v>160</v>
      </c>
      <c r="E103" s="101">
        <v>160</v>
      </c>
    </row>
    <row r="104" spans="1:5" ht="17.25" customHeight="1" x14ac:dyDescent="0.15">
      <c r="A104" s="45" t="s">
        <v>2033</v>
      </c>
      <c r="B104" s="110">
        <v>80</v>
      </c>
      <c r="C104" s="101">
        <v>253</v>
      </c>
      <c r="D104" s="101">
        <v>143</v>
      </c>
      <c r="E104" s="101">
        <v>110</v>
      </c>
    </row>
    <row r="105" spans="1:5" ht="17.25" customHeight="1" x14ac:dyDescent="0.15">
      <c r="A105" s="45" t="s">
        <v>3400</v>
      </c>
      <c r="B105" s="110">
        <v>29</v>
      </c>
      <c r="C105" s="99">
        <v>82</v>
      </c>
      <c r="D105" s="99">
        <v>42</v>
      </c>
      <c r="E105" s="99">
        <v>40</v>
      </c>
    </row>
    <row r="106" spans="1:5" ht="17.25" customHeight="1" x14ac:dyDescent="0.15">
      <c r="A106" s="45" t="s">
        <v>3401</v>
      </c>
      <c r="B106" s="49" t="s">
        <v>299</v>
      </c>
      <c r="C106" s="47" t="s">
        <v>299</v>
      </c>
      <c r="D106" s="47" t="s">
        <v>299</v>
      </c>
      <c r="E106" s="47" t="s">
        <v>299</v>
      </c>
    </row>
    <row r="107" spans="1:5" ht="17.25" customHeight="1" x14ac:dyDescent="0.15">
      <c r="A107" s="45" t="s">
        <v>3402</v>
      </c>
      <c r="B107" s="110">
        <v>383</v>
      </c>
      <c r="C107" s="99">
        <v>807</v>
      </c>
      <c r="D107" s="99">
        <v>385</v>
      </c>
      <c r="E107" s="99">
        <v>422</v>
      </c>
    </row>
    <row r="108" spans="1:5" ht="17.25" customHeight="1" x14ac:dyDescent="0.15">
      <c r="A108" s="45" t="s">
        <v>606</v>
      </c>
      <c r="B108" s="110"/>
      <c r="C108" s="101"/>
      <c r="D108" s="101"/>
      <c r="E108" s="101"/>
    </row>
    <row r="109" spans="1:5" ht="17.25" customHeight="1" x14ac:dyDescent="0.15">
      <c r="A109" s="45" t="s">
        <v>606</v>
      </c>
      <c r="B109" s="110"/>
      <c r="C109" s="101"/>
      <c r="D109" s="101"/>
      <c r="E109" s="101"/>
    </row>
    <row r="110" spans="1:5" ht="17.25" customHeight="1" x14ac:dyDescent="0.15">
      <c r="A110" s="73" t="s">
        <v>3403</v>
      </c>
      <c r="B110" s="111">
        <v>16220</v>
      </c>
      <c r="C110" s="102">
        <v>40303</v>
      </c>
      <c r="D110" s="102">
        <v>20295</v>
      </c>
      <c r="E110" s="102">
        <v>20008</v>
      </c>
    </row>
    <row r="111" spans="1:5" ht="17.25" customHeight="1" x14ac:dyDescent="0.15">
      <c r="A111" s="67"/>
      <c r="B111" s="99"/>
      <c r="C111" s="101"/>
      <c r="D111" s="101"/>
      <c r="E111" s="101"/>
    </row>
    <row r="112" spans="1:5" ht="17.25" customHeight="1" x14ac:dyDescent="0.15">
      <c r="B112" s="101"/>
      <c r="C112" s="101"/>
      <c r="D112" s="101"/>
      <c r="E112" s="101"/>
    </row>
    <row r="113" spans="1:1" ht="17.25" customHeight="1" x14ac:dyDescent="0.15"/>
    <row r="114" spans="1:1" ht="17.25" customHeight="1" x14ac:dyDescent="0.15"/>
    <row r="115" spans="1:1" ht="17.25" customHeight="1" x14ac:dyDescent="0.15"/>
    <row r="116" spans="1:1" ht="17.25" customHeight="1" x14ac:dyDescent="0.15"/>
    <row r="120" spans="1:1" x14ac:dyDescent="0.15">
      <c r="A120" s="67"/>
    </row>
    <row r="129" spans="6:6" x14ac:dyDescent="0.15">
      <c r="F129" s="64"/>
    </row>
  </sheetData>
  <mergeCells count="6">
    <mergeCell ref="A3:A4"/>
    <mergeCell ref="B3:B4"/>
    <mergeCell ref="A47:A48"/>
    <mergeCell ref="B47:B48"/>
    <mergeCell ref="A91:A92"/>
    <mergeCell ref="B91:B9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97" orientation="portrait" useFirstPageNumber="1" r:id="rId1"/>
  <headerFooter alignWithMargins="0"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3404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3405</v>
      </c>
      <c r="B5" s="110">
        <v>449</v>
      </c>
      <c r="C5" s="101">
        <v>1199</v>
      </c>
      <c r="D5" s="101">
        <v>607</v>
      </c>
      <c r="E5" s="101">
        <v>592</v>
      </c>
    </row>
    <row r="6" spans="1:5" ht="17.25" customHeight="1" x14ac:dyDescent="0.15">
      <c r="A6" s="34" t="s">
        <v>3406</v>
      </c>
      <c r="B6" s="110">
        <v>213</v>
      </c>
      <c r="C6" s="101">
        <v>573</v>
      </c>
      <c r="D6" s="101">
        <v>284</v>
      </c>
      <c r="E6" s="101">
        <v>289</v>
      </c>
    </row>
    <row r="7" spans="1:5" ht="17.25" customHeight="1" x14ac:dyDescent="0.15">
      <c r="A7" s="34" t="s">
        <v>1498</v>
      </c>
      <c r="B7" s="110">
        <v>53</v>
      </c>
      <c r="C7" s="101">
        <v>150</v>
      </c>
      <c r="D7" s="101">
        <v>82</v>
      </c>
      <c r="E7" s="101">
        <v>68</v>
      </c>
    </row>
    <row r="8" spans="1:5" ht="17.25" customHeight="1" x14ac:dyDescent="0.15">
      <c r="A8" s="34" t="s">
        <v>3407</v>
      </c>
      <c r="B8" s="110">
        <v>80</v>
      </c>
      <c r="C8" s="101">
        <v>176</v>
      </c>
      <c r="D8" s="101">
        <v>86</v>
      </c>
      <c r="E8" s="101">
        <v>90</v>
      </c>
    </row>
    <row r="9" spans="1:5" ht="17.25" customHeight="1" x14ac:dyDescent="0.15">
      <c r="A9" s="34" t="s">
        <v>3408</v>
      </c>
      <c r="B9" s="110">
        <v>119</v>
      </c>
      <c r="C9" s="101">
        <v>321</v>
      </c>
      <c r="D9" s="101">
        <v>164</v>
      </c>
      <c r="E9" s="101">
        <v>157</v>
      </c>
    </row>
    <row r="10" spans="1:5" ht="17.25" customHeight="1" x14ac:dyDescent="0.15">
      <c r="A10" s="34" t="s">
        <v>965</v>
      </c>
      <c r="B10" s="110">
        <v>206</v>
      </c>
      <c r="C10" s="101">
        <v>505</v>
      </c>
      <c r="D10" s="101">
        <v>269</v>
      </c>
      <c r="E10" s="101">
        <v>236</v>
      </c>
    </row>
    <row r="11" spans="1:5" ht="17.25" customHeight="1" x14ac:dyDescent="0.15">
      <c r="A11" s="34" t="s">
        <v>3409</v>
      </c>
      <c r="B11" s="110">
        <v>36</v>
      </c>
      <c r="C11" s="101">
        <v>113</v>
      </c>
      <c r="D11" s="101">
        <v>56</v>
      </c>
      <c r="E11" s="101">
        <v>57</v>
      </c>
    </row>
    <row r="12" spans="1:5" ht="17.25" customHeight="1" x14ac:dyDescent="0.15">
      <c r="A12" s="34" t="s">
        <v>3410</v>
      </c>
      <c r="B12" s="110">
        <v>89</v>
      </c>
      <c r="C12" s="101">
        <v>214</v>
      </c>
      <c r="D12" s="101">
        <v>100</v>
      </c>
      <c r="E12" s="101">
        <v>114</v>
      </c>
    </row>
    <row r="13" spans="1:5" ht="17.25" customHeight="1" x14ac:dyDescent="0.15">
      <c r="A13" s="34" t="s">
        <v>3411</v>
      </c>
      <c r="B13" s="110">
        <v>30</v>
      </c>
      <c r="C13" s="101">
        <v>69</v>
      </c>
      <c r="D13" s="101">
        <v>28</v>
      </c>
      <c r="E13" s="101">
        <v>41</v>
      </c>
    </row>
    <row r="14" spans="1:5" ht="17.25" customHeight="1" x14ac:dyDescent="0.15">
      <c r="A14" s="34" t="s">
        <v>3412</v>
      </c>
      <c r="B14" s="110">
        <v>580</v>
      </c>
      <c r="C14" s="101">
        <v>1415</v>
      </c>
      <c r="D14" s="101">
        <v>717</v>
      </c>
      <c r="E14" s="101">
        <v>698</v>
      </c>
    </row>
    <row r="15" spans="1:5" ht="17.25" customHeight="1" x14ac:dyDescent="0.15">
      <c r="A15" s="34" t="s">
        <v>3413</v>
      </c>
      <c r="B15" s="110">
        <v>846</v>
      </c>
      <c r="C15" s="101">
        <v>2082</v>
      </c>
      <c r="D15" s="101">
        <v>1044</v>
      </c>
      <c r="E15" s="101">
        <v>1038</v>
      </c>
    </row>
    <row r="16" spans="1:5" ht="17.25" customHeight="1" x14ac:dyDescent="0.15">
      <c r="A16" s="34" t="s">
        <v>3414</v>
      </c>
      <c r="B16" s="110">
        <v>21</v>
      </c>
      <c r="C16" s="101">
        <v>58</v>
      </c>
      <c r="D16" s="101">
        <v>28</v>
      </c>
      <c r="E16" s="101">
        <v>30</v>
      </c>
    </row>
    <row r="17" spans="1:7" ht="17.25" customHeight="1" x14ac:dyDescent="0.15">
      <c r="A17" s="34" t="s">
        <v>3415</v>
      </c>
      <c r="B17" s="110">
        <v>438</v>
      </c>
      <c r="C17" s="101">
        <v>1100</v>
      </c>
      <c r="D17" s="101">
        <v>539</v>
      </c>
      <c r="E17" s="101">
        <v>561</v>
      </c>
    </row>
    <row r="18" spans="1:7" ht="17.25" customHeight="1" x14ac:dyDescent="0.15">
      <c r="A18" s="34" t="s">
        <v>3416</v>
      </c>
      <c r="B18" s="110">
        <v>406</v>
      </c>
      <c r="C18" s="101">
        <v>1049</v>
      </c>
      <c r="D18" s="101">
        <v>522</v>
      </c>
      <c r="E18" s="101">
        <v>527</v>
      </c>
      <c r="F18" s="64"/>
      <c r="G18" s="64"/>
    </row>
    <row r="19" spans="1:7" ht="17.25" customHeight="1" x14ac:dyDescent="0.15">
      <c r="A19" s="34" t="s">
        <v>3417</v>
      </c>
      <c r="B19" s="49" t="s">
        <v>299</v>
      </c>
      <c r="C19" s="50" t="s">
        <v>299</v>
      </c>
      <c r="D19" s="50" t="s">
        <v>299</v>
      </c>
      <c r="E19" s="50" t="s">
        <v>299</v>
      </c>
    </row>
    <row r="20" spans="1:7" ht="17.25" customHeight="1" x14ac:dyDescent="0.15">
      <c r="A20" s="34" t="s">
        <v>3418</v>
      </c>
      <c r="B20" s="110">
        <v>299</v>
      </c>
      <c r="C20" s="101">
        <v>775</v>
      </c>
      <c r="D20" s="101">
        <v>380</v>
      </c>
      <c r="E20" s="101">
        <v>395</v>
      </c>
    </row>
    <row r="21" spans="1:7" ht="17.25" customHeight="1" x14ac:dyDescent="0.15">
      <c r="A21" s="34" t="s">
        <v>3419</v>
      </c>
      <c r="B21" s="110">
        <v>171</v>
      </c>
      <c r="C21" s="101">
        <v>422</v>
      </c>
      <c r="D21" s="101">
        <v>223</v>
      </c>
      <c r="E21" s="101">
        <v>199</v>
      </c>
    </row>
    <row r="22" spans="1:7" ht="17.25" customHeight="1" x14ac:dyDescent="0.15">
      <c r="A22" s="34" t="s">
        <v>3420</v>
      </c>
      <c r="B22" s="110">
        <v>192</v>
      </c>
      <c r="C22" s="101">
        <v>466</v>
      </c>
      <c r="D22" s="101">
        <v>240</v>
      </c>
      <c r="E22" s="101">
        <v>226</v>
      </c>
    </row>
    <row r="23" spans="1:7" ht="17.25" customHeight="1" x14ac:dyDescent="0.15">
      <c r="A23" s="34" t="s">
        <v>3421</v>
      </c>
      <c r="B23" s="110">
        <v>101</v>
      </c>
      <c r="C23" s="101">
        <v>288</v>
      </c>
      <c r="D23" s="101">
        <v>148</v>
      </c>
      <c r="E23" s="101">
        <v>140</v>
      </c>
    </row>
    <row r="24" spans="1:7" ht="17.25" customHeight="1" x14ac:dyDescent="0.15">
      <c r="A24" s="34" t="s">
        <v>3422</v>
      </c>
      <c r="B24" s="110">
        <v>255</v>
      </c>
      <c r="C24" s="101">
        <v>641</v>
      </c>
      <c r="D24" s="101">
        <v>339</v>
      </c>
      <c r="E24" s="101">
        <v>302</v>
      </c>
    </row>
    <row r="25" spans="1:7" ht="17.25" customHeight="1" x14ac:dyDescent="0.15">
      <c r="A25" s="34" t="s">
        <v>3423</v>
      </c>
      <c r="B25" s="110">
        <v>23</v>
      </c>
      <c r="C25" s="101">
        <v>68</v>
      </c>
      <c r="D25" s="101">
        <v>32</v>
      </c>
      <c r="E25" s="101">
        <v>36</v>
      </c>
    </row>
    <row r="26" spans="1:7" ht="17.25" customHeight="1" x14ac:dyDescent="0.15">
      <c r="A26" s="34" t="s">
        <v>3424</v>
      </c>
      <c r="B26" s="110">
        <v>1550</v>
      </c>
      <c r="C26" s="101">
        <v>3555</v>
      </c>
      <c r="D26" s="101">
        <v>1815</v>
      </c>
      <c r="E26" s="101">
        <v>1740</v>
      </c>
    </row>
    <row r="27" spans="1:7" ht="17.25" customHeight="1" x14ac:dyDescent="0.15">
      <c r="A27" s="34" t="s">
        <v>3425</v>
      </c>
      <c r="B27" s="110">
        <v>49</v>
      </c>
      <c r="C27" s="101">
        <v>115</v>
      </c>
      <c r="D27" s="101">
        <v>55</v>
      </c>
      <c r="E27" s="101">
        <v>60</v>
      </c>
    </row>
    <row r="28" spans="1:7" ht="17.25" customHeight="1" x14ac:dyDescent="0.15">
      <c r="A28" s="34" t="s">
        <v>3426</v>
      </c>
      <c r="B28" s="110">
        <v>172</v>
      </c>
      <c r="C28" s="101">
        <v>391</v>
      </c>
      <c r="D28" s="101">
        <v>185</v>
      </c>
      <c r="E28" s="101">
        <v>206</v>
      </c>
    </row>
    <row r="29" spans="1:7" ht="17.25" customHeight="1" x14ac:dyDescent="0.15">
      <c r="A29" s="34" t="s">
        <v>3427</v>
      </c>
      <c r="B29" s="110">
        <v>21</v>
      </c>
      <c r="C29" s="101">
        <v>60</v>
      </c>
      <c r="D29" s="101">
        <v>32</v>
      </c>
      <c r="E29" s="101">
        <v>28</v>
      </c>
    </row>
    <row r="30" spans="1:7" ht="17.25" customHeight="1" x14ac:dyDescent="0.15">
      <c r="A30" s="34" t="s">
        <v>3428</v>
      </c>
      <c r="B30" s="110">
        <v>146</v>
      </c>
      <c r="C30" s="101">
        <v>414</v>
      </c>
      <c r="D30" s="101">
        <v>196</v>
      </c>
      <c r="E30" s="101">
        <v>218</v>
      </c>
    </row>
    <row r="31" spans="1:7" ht="17.25" customHeight="1" x14ac:dyDescent="0.15">
      <c r="A31" s="34" t="s">
        <v>3429</v>
      </c>
      <c r="B31" s="110">
        <v>123</v>
      </c>
      <c r="C31" s="101">
        <v>329</v>
      </c>
      <c r="D31" s="101">
        <v>169</v>
      </c>
      <c r="E31" s="101">
        <v>160</v>
      </c>
    </row>
    <row r="32" spans="1:7" ht="17.25" customHeight="1" x14ac:dyDescent="0.15">
      <c r="A32" s="34" t="s">
        <v>3430</v>
      </c>
      <c r="B32" s="110">
        <v>842</v>
      </c>
      <c r="C32" s="101">
        <v>1856</v>
      </c>
      <c r="D32" s="101">
        <v>967</v>
      </c>
      <c r="E32" s="101">
        <v>889</v>
      </c>
    </row>
    <row r="33" spans="1:5" ht="17.25" customHeight="1" x14ac:dyDescent="0.15">
      <c r="A33" s="34" t="s">
        <v>3431</v>
      </c>
      <c r="B33" s="110">
        <v>3678</v>
      </c>
      <c r="C33" s="101">
        <v>8766</v>
      </c>
      <c r="D33" s="101">
        <v>4485</v>
      </c>
      <c r="E33" s="101">
        <v>4281</v>
      </c>
    </row>
    <row r="34" spans="1:5" ht="17.25" customHeight="1" x14ac:dyDescent="0.15">
      <c r="A34" s="34" t="s">
        <v>3432</v>
      </c>
      <c r="B34" s="110">
        <v>153</v>
      </c>
      <c r="C34" s="99">
        <v>347</v>
      </c>
      <c r="D34" s="99">
        <v>181</v>
      </c>
      <c r="E34" s="99">
        <v>166</v>
      </c>
    </row>
    <row r="35" spans="1:5" ht="17.25" customHeight="1" x14ac:dyDescent="0.15">
      <c r="A35" s="34" t="s">
        <v>3433</v>
      </c>
      <c r="B35" s="110">
        <v>23</v>
      </c>
      <c r="C35" s="99">
        <v>55</v>
      </c>
      <c r="D35" s="99">
        <v>27</v>
      </c>
      <c r="E35" s="99">
        <v>28</v>
      </c>
    </row>
    <row r="36" spans="1:5" ht="17.25" customHeight="1" x14ac:dyDescent="0.15">
      <c r="A36" s="34" t="s">
        <v>3434</v>
      </c>
      <c r="B36" s="110">
        <v>152</v>
      </c>
      <c r="C36" s="99">
        <v>384</v>
      </c>
      <c r="D36" s="99">
        <v>177</v>
      </c>
      <c r="E36" s="99">
        <v>207</v>
      </c>
    </row>
    <row r="37" spans="1:5" ht="17.25" customHeight="1" x14ac:dyDescent="0.15">
      <c r="A37" s="34" t="s">
        <v>3435</v>
      </c>
      <c r="B37" s="110">
        <v>347</v>
      </c>
      <c r="C37" s="99">
        <v>878</v>
      </c>
      <c r="D37" s="99">
        <v>439</v>
      </c>
      <c r="E37" s="99">
        <v>439</v>
      </c>
    </row>
    <row r="38" spans="1:5" ht="17.25" customHeight="1" x14ac:dyDescent="0.15">
      <c r="A38" s="34" t="s">
        <v>3436</v>
      </c>
      <c r="B38" s="110">
        <v>132</v>
      </c>
      <c r="C38" s="100">
        <v>371</v>
      </c>
      <c r="D38" s="101">
        <v>190</v>
      </c>
      <c r="E38" s="101">
        <v>181</v>
      </c>
    </row>
    <row r="39" spans="1:5" ht="17.25" customHeight="1" x14ac:dyDescent="0.15">
      <c r="A39" s="34" t="s">
        <v>3437</v>
      </c>
      <c r="B39" s="110">
        <v>124</v>
      </c>
      <c r="C39" s="99">
        <v>282</v>
      </c>
      <c r="D39" s="99">
        <v>148</v>
      </c>
      <c r="E39" s="99">
        <v>134</v>
      </c>
    </row>
    <row r="40" spans="1:5" ht="17.25" customHeight="1" x14ac:dyDescent="0.15">
      <c r="A40" s="34" t="s">
        <v>3438</v>
      </c>
      <c r="B40" s="110">
        <v>152</v>
      </c>
      <c r="C40" s="99">
        <v>380</v>
      </c>
      <c r="D40" s="99">
        <v>183</v>
      </c>
      <c r="E40" s="99">
        <v>197</v>
      </c>
    </row>
    <row r="41" spans="1:5" ht="17.25" customHeight="1" x14ac:dyDescent="0.15">
      <c r="A41" s="34" t="s">
        <v>3439</v>
      </c>
      <c r="B41" s="110">
        <v>215</v>
      </c>
      <c r="C41" s="101">
        <v>590</v>
      </c>
      <c r="D41" s="101">
        <v>296</v>
      </c>
      <c r="E41" s="101">
        <v>294</v>
      </c>
    </row>
    <row r="42" spans="1:5" ht="17.25" customHeight="1" x14ac:dyDescent="0.15">
      <c r="A42" s="34" t="s">
        <v>3440</v>
      </c>
      <c r="B42" s="110">
        <v>331</v>
      </c>
      <c r="C42" s="101">
        <v>807</v>
      </c>
      <c r="D42" s="101">
        <v>397</v>
      </c>
      <c r="E42" s="101">
        <v>410</v>
      </c>
    </row>
    <row r="43" spans="1:5" ht="17.25" customHeight="1" x14ac:dyDescent="0.15">
      <c r="A43" s="34" t="s">
        <v>3441</v>
      </c>
      <c r="B43" s="110">
        <v>49</v>
      </c>
      <c r="C43" s="101">
        <v>139</v>
      </c>
      <c r="D43" s="101">
        <v>70</v>
      </c>
      <c r="E43" s="101">
        <v>69</v>
      </c>
    </row>
    <row r="44" spans="1:5" ht="17.25" customHeight="1" x14ac:dyDescent="0.15">
      <c r="A44" s="58" t="s">
        <v>3442</v>
      </c>
      <c r="B44" s="111">
        <v>39</v>
      </c>
      <c r="C44" s="102">
        <v>119</v>
      </c>
      <c r="D44" s="102">
        <v>63</v>
      </c>
      <c r="E44" s="102">
        <v>56</v>
      </c>
    </row>
    <row r="45" spans="1:5" ht="25.5" customHeight="1" x14ac:dyDescent="0.15"/>
    <row r="46" spans="1:5" ht="15" customHeight="1" x14ac:dyDescent="0.15">
      <c r="A46" s="58" t="s">
        <v>3443</v>
      </c>
      <c r="B46" s="58"/>
      <c r="C46" s="58"/>
      <c r="D46" s="58"/>
      <c r="E46" s="58"/>
    </row>
    <row r="47" spans="1:5" ht="15" customHeight="1" x14ac:dyDescent="0.15">
      <c r="A47" s="60" t="s">
        <v>2</v>
      </c>
      <c r="B47" s="61" t="s">
        <v>3</v>
      </c>
      <c r="C47" s="97" t="s">
        <v>4</v>
      </c>
      <c r="D47" s="98"/>
      <c r="E47" s="98"/>
    </row>
    <row r="48" spans="1:5" ht="15" customHeight="1" x14ac:dyDescent="0.15">
      <c r="A48" s="41"/>
      <c r="B48" s="42"/>
      <c r="C48" s="43" t="s">
        <v>5</v>
      </c>
      <c r="D48" s="43" t="s">
        <v>6</v>
      </c>
      <c r="E48" s="44" t="s">
        <v>7</v>
      </c>
    </row>
    <row r="49" spans="1:6" ht="17.25" customHeight="1" x14ac:dyDescent="0.15">
      <c r="A49" s="34" t="s">
        <v>3444</v>
      </c>
      <c r="B49" s="110">
        <v>99</v>
      </c>
      <c r="C49" s="101">
        <v>263</v>
      </c>
      <c r="D49" s="101">
        <v>132</v>
      </c>
      <c r="E49" s="101">
        <v>131</v>
      </c>
    </row>
    <row r="50" spans="1:6" ht="17.25" customHeight="1" x14ac:dyDescent="0.15">
      <c r="A50" s="34" t="s">
        <v>3445</v>
      </c>
      <c r="B50" s="110">
        <v>46</v>
      </c>
      <c r="C50" s="101">
        <v>129</v>
      </c>
      <c r="D50" s="101">
        <v>65</v>
      </c>
      <c r="E50" s="101">
        <v>64</v>
      </c>
    </row>
    <row r="51" spans="1:6" ht="17.25" customHeight="1" x14ac:dyDescent="0.15">
      <c r="A51" s="34" t="s">
        <v>3446</v>
      </c>
      <c r="B51" s="110">
        <v>96</v>
      </c>
      <c r="C51" s="101">
        <v>183</v>
      </c>
      <c r="D51" s="101">
        <v>94</v>
      </c>
      <c r="E51" s="101">
        <v>89</v>
      </c>
    </row>
    <row r="52" spans="1:6" ht="17.25" customHeight="1" x14ac:dyDescent="0.15">
      <c r="A52" s="34" t="s">
        <v>3447</v>
      </c>
      <c r="B52" s="110">
        <v>28</v>
      </c>
      <c r="C52" s="101">
        <v>73</v>
      </c>
      <c r="D52" s="101">
        <v>37</v>
      </c>
      <c r="E52" s="101">
        <v>36</v>
      </c>
    </row>
    <row r="53" spans="1:6" ht="17.25" customHeight="1" x14ac:dyDescent="0.15">
      <c r="A53" s="34" t="s">
        <v>3448</v>
      </c>
      <c r="B53" s="110">
        <f>SUM(B54:B58)</f>
        <v>1383</v>
      </c>
      <c r="C53" s="99">
        <f t="shared" ref="C53:E53" si="0">SUM(C54:C58)</f>
        <v>2943</v>
      </c>
      <c r="D53" s="99">
        <f t="shared" si="0"/>
        <v>1484</v>
      </c>
      <c r="E53" s="99">
        <f t="shared" si="0"/>
        <v>1459</v>
      </c>
    </row>
    <row r="54" spans="1:6" ht="17.25" customHeight="1" x14ac:dyDescent="0.15">
      <c r="A54" s="139" t="s">
        <v>3449</v>
      </c>
      <c r="B54" s="110">
        <v>111</v>
      </c>
      <c r="C54" s="101">
        <v>207</v>
      </c>
      <c r="D54" s="101">
        <v>120</v>
      </c>
      <c r="E54" s="101">
        <v>87</v>
      </c>
    </row>
    <row r="55" spans="1:6" ht="17.25" customHeight="1" x14ac:dyDescent="0.15">
      <c r="A55" s="139" t="s">
        <v>3450</v>
      </c>
      <c r="B55" s="110">
        <v>433</v>
      </c>
      <c r="C55" s="101">
        <v>832</v>
      </c>
      <c r="D55" s="101">
        <v>407</v>
      </c>
      <c r="E55" s="101">
        <v>425</v>
      </c>
    </row>
    <row r="56" spans="1:6" ht="17.25" customHeight="1" x14ac:dyDescent="0.15">
      <c r="A56" s="139" t="s">
        <v>3451</v>
      </c>
      <c r="B56" s="110">
        <v>346</v>
      </c>
      <c r="C56" s="101">
        <v>758</v>
      </c>
      <c r="D56" s="101">
        <v>387</v>
      </c>
      <c r="E56" s="101">
        <v>371</v>
      </c>
    </row>
    <row r="57" spans="1:6" ht="17.25" customHeight="1" x14ac:dyDescent="0.15">
      <c r="A57" s="139" t="s">
        <v>3452</v>
      </c>
      <c r="B57" s="110">
        <v>163</v>
      </c>
      <c r="C57" s="101">
        <v>395</v>
      </c>
      <c r="D57" s="101">
        <v>201</v>
      </c>
      <c r="E57" s="101">
        <v>194</v>
      </c>
    </row>
    <row r="58" spans="1:6" ht="17.25" customHeight="1" x14ac:dyDescent="0.15">
      <c r="A58" s="139" t="s">
        <v>3453</v>
      </c>
      <c r="B58" s="110">
        <v>330</v>
      </c>
      <c r="C58" s="101">
        <v>751</v>
      </c>
      <c r="D58" s="101">
        <v>369</v>
      </c>
      <c r="E58" s="101">
        <v>382</v>
      </c>
    </row>
    <row r="59" spans="1:6" ht="17.25" customHeight="1" x14ac:dyDescent="0.15">
      <c r="A59" s="34" t="s">
        <v>3454</v>
      </c>
      <c r="B59" s="110">
        <f>SUM(B60:B65)</f>
        <v>1788</v>
      </c>
      <c r="C59" s="99">
        <f t="shared" ref="C59:E59" si="1">SUM(C60:C65)</f>
        <v>4036</v>
      </c>
      <c r="D59" s="99">
        <f t="shared" si="1"/>
        <v>2016</v>
      </c>
      <c r="E59" s="99">
        <f t="shared" si="1"/>
        <v>2020</v>
      </c>
      <c r="F59" s="172"/>
    </row>
    <row r="60" spans="1:6" ht="17.25" customHeight="1" x14ac:dyDescent="0.15">
      <c r="A60" s="139" t="s">
        <v>3455</v>
      </c>
      <c r="B60" s="110">
        <v>303</v>
      </c>
      <c r="C60" s="101">
        <v>694</v>
      </c>
      <c r="D60" s="101">
        <v>316</v>
      </c>
      <c r="E60" s="101">
        <v>378</v>
      </c>
    </row>
    <row r="61" spans="1:6" ht="17.25" customHeight="1" x14ac:dyDescent="0.15">
      <c r="A61" s="139" t="s">
        <v>3456</v>
      </c>
      <c r="B61" s="110">
        <v>232</v>
      </c>
      <c r="C61" s="101">
        <v>526</v>
      </c>
      <c r="D61" s="101">
        <v>252</v>
      </c>
      <c r="E61" s="101">
        <v>274</v>
      </c>
    </row>
    <row r="62" spans="1:6" ht="17.25" customHeight="1" x14ac:dyDescent="0.15">
      <c r="A62" s="139" t="s">
        <v>3457</v>
      </c>
      <c r="B62" s="110">
        <v>337</v>
      </c>
      <c r="C62" s="101">
        <v>750</v>
      </c>
      <c r="D62" s="101">
        <v>388</v>
      </c>
      <c r="E62" s="101">
        <v>362</v>
      </c>
    </row>
    <row r="63" spans="1:6" ht="17.25" customHeight="1" x14ac:dyDescent="0.15">
      <c r="A63" s="139" t="s">
        <v>3458</v>
      </c>
      <c r="B63" s="110">
        <v>416</v>
      </c>
      <c r="C63" s="101">
        <v>861</v>
      </c>
      <c r="D63" s="101">
        <v>450</v>
      </c>
      <c r="E63" s="101">
        <v>411</v>
      </c>
    </row>
    <row r="64" spans="1:6" ht="17.25" customHeight="1" x14ac:dyDescent="0.15">
      <c r="A64" s="139" t="s">
        <v>3459</v>
      </c>
      <c r="B64" s="110">
        <v>289</v>
      </c>
      <c r="C64" s="101">
        <v>688</v>
      </c>
      <c r="D64" s="101">
        <v>344</v>
      </c>
      <c r="E64" s="101">
        <v>344</v>
      </c>
    </row>
    <row r="65" spans="1:6" ht="17.25" customHeight="1" x14ac:dyDescent="0.15">
      <c r="A65" s="139" t="s">
        <v>3460</v>
      </c>
      <c r="B65" s="110">
        <v>211</v>
      </c>
      <c r="C65" s="101">
        <v>517</v>
      </c>
      <c r="D65" s="101">
        <v>266</v>
      </c>
      <c r="E65" s="101">
        <v>251</v>
      </c>
    </row>
    <row r="66" spans="1:6" ht="17.25" customHeight="1" x14ac:dyDescent="0.15">
      <c r="A66" s="34" t="s">
        <v>3461</v>
      </c>
      <c r="B66" s="110">
        <f>SUM(B67:B69)</f>
        <v>1153</v>
      </c>
      <c r="C66" s="99">
        <f t="shared" ref="C66:E66" si="2">SUM(C67:C69)</f>
        <v>2334</v>
      </c>
      <c r="D66" s="99">
        <f t="shared" si="2"/>
        <v>1313</v>
      </c>
      <c r="E66" s="99">
        <f t="shared" si="2"/>
        <v>1021</v>
      </c>
      <c r="F66" s="51"/>
    </row>
    <row r="67" spans="1:6" ht="17.25" customHeight="1" x14ac:dyDescent="0.15">
      <c r="A67" s="139" t="s">
        <v>3462</v>
      </c>
      <c r="B67" s="110">
        <v>357</v>
      </c>
      <c r="C67" s="99">
        <v>781</v>
      </c>
      <c r="D67" s="99">
        <v>406</v>
      </c>
      <c r="E67" s="99">
        <v>375</v>
      </c>
    </row>
    <row r="68" spans="1:6" ht="17.25" customHeight="1" x14ac:dyDescent="0.15">
      <c r="A68" s="139" t="s">
        <v>3463</v>
      </c>
      <c r="B68" s="110">
        <v>437</v>
      </c>
      <c r="C68" s="101">
        <v>706</v>
      </c>
      <c r="D68" s="101">
        <v>466</v>
      </c>
      <c r="E68" s="101">
        <v>240</v>
      </c>
    </row>
    <row r="69" spans="1:6" ht="17.25" customHeight="1" x14ac:dyDescent="0.15">
      <c r="A69" s="139" t="s">
        <v>3464</v>
      </c>
      <c r="B69" s="110">
        <v>359</v>
      </c>
      <c r="C69" s="101">
        <v>847</v>
      </c>
      <c r="D69" s="101">
        <v>441</v>
      </c>
      <c r="E69" s="101">
        <v>406</v>
      </c>
    </row>
    <row r="70" spans="1:6" ht="17.25" customHeight="1" x14ac:dyDescent="0.15">
      <c r="A70" s="34" t="s">
        <v>606</v>
      </c>
      <c r="B70" s="110"/>
      <c r="C70" s="101"/>
      <c r="D70" s="101"/>
      <c r="E70" s="101"/>
    </row>
    <row r="71" spans="1:6" ht="17.25" customHeight="1" x14ac:dyDescent="0.15">
      <c r="A71" s="34" t="s">
        <v>606</v>
      </c>
      <c r="B71" s="110"/>
      <c r="C71" s="101"/>
      <c r="D71" s="101"/>
      <c r="E71" s="101"/>
    </row>
    <row r="72" spans="1:6" ht="17.25" customHeight="1" x14ac:dyDescent="0.15">
      <c r="A72" s="76" t="s">
        <v>3465</v>
      </c>
      <c r="B72" s="111">
        <v>17498</v>
      </c>
      <c r="C72" s="102">
        <v>41483</v>
      </c>
      <c r="D72" s="102">
        <v>21104</v>
      </c>
      <c r="E72" s="102">
        <v>20379</v>
      </c>
    </row>
    <row r="73" spans="1:6" x14ac:dyDescent="0.15">
      <c r="B73" s="101"/>
    </row>
    <row r="74" spans="1:6" x14ac:dyDescent="0.15">
      <c r="B74" s="101"/>
      <c r="C74" s="101"/>
      <c r="D74" s="101"/>
      <c r="E74" s="101"/>
    </row>
  </sheetData>
  <mergeCells count="4">
    <mergeCell ref="A3:A4"/>
    <mergeCell ref="B3:B4"/>
    <mergeCell ref="A47:A48"/>
    <mergeCell ref="B47:B48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100" orientation="portrait" useFirstPageNumber="1" r:id="rId1"/>
  <headerFooter alignWithMargins="0"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3466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3467</v>
      </c>
      <c r="B5" s="110">
        <v>352</v>
      </c>
      <c r="C5" s="100">
        <v>912</v>
      </c>
      <c r="D5" s="101">
        <v>444</v>
      </c>
      <c r="E5" s="101">
        <v>468</v>
      </c>
    </row>
    <row r="6" spans="1:5" ht="17.25" customHeight="1" x14ac:dyDescent="0.15">
      <c r="A6" s="45" t="s">
        <v>3468</v>
      </c>
      <c r="B6" s="110">
        <v>149</v>
      </c>
      <c r="C6" s="101">
        <v>413</v>
      </c>
      <c r="D6" s="101">
        <v>211</v>
      </c>
      <c r="E6" s="101">
        <v>202</v>
      </c>
    </row>
    <row r="7" spans="1:5" ht="17.25" customHeight="1" x14ac:dyDescent="0.15">
      <c r="A7" s="45" t="s">
        <v>3469</v>
      </c>
      <c r="B7" s="110">
        <v>37</v>
      </c>
      <c r="C7" s="101">
        <v>100</v>
      </c>
      <c r="D7" s="101">
        <v>51</v>
      </c>
      <c r="E7" s="101">
        <v>49</v>
      </c>
    </row>
    <row r="8" spans="1:5" ht="17.25" customHeight="1" x14ac:dyDescent="0.15">
      <c r="A8" s="45" t="s">
        <v>1483</v>
      </c>
      <c r="B8" s="110">
        <v>44</v>
      </c>
      <c r="C8" s="101">
        <v>108</v>
      </c>
      <c r="D8" s="101">
        <v>56</v>
      </c>
      <c r="E8" s="101">
        <v>52</v>
      </c>
    </row>
    <row r="9" spans="1:5" ht="17.25" customHeight="1" x14ac:dyDescent="0.15">
      <c r="A9" s="45" t="s">
        <v>3470</v>
      </c>
      <c r="B9" s="110">
        <v>53</v>
      </c>
      <c r="C9" s="101">
        <v>145</v>
      </c>
      <c r="D9" s="101">
        <v>70</v>
      </c>
      <c r="E9" s="101">
        <v>75</v>
      </c>
    </row>
    <row r="10" spans="1:5" ht="17.25" customHeight="1" x14ac:dyDescent="0.15">
      <c r="A10" s="45" t="s">
        <v>2661</v>
      </c>
      <c r="B10" s="110">
        <v>65</v>
      </c>
      <c r="C10" s="101">
        <v>169</v>
      </c>
      <c r="D10" s="101">
        <v>86</v>
      </c>
      <c r="E10" s="101">
        <v>83</v>
      </c>
    </row>
    <row r="11" spans="1:5" ht="17.25" customHeight="1" x14ac:dyDescent="0.15">
      <c r="A11" s="45" t="s">
        <v>3471</v>
      </c>
      <c r="B11" s="110">
        <v>81</v>
      </c>
      <c r="C11" s="101">
        <v>252</v>
      </c>
      <c r="D11" s="101">
        <v>112</v>
      </c>
      <c r="E11" s="101">
        <v>140</v>
      </c>
    </row>
    <row r="12" spans="1:5" ht="17.25" customHeight="1" x14ac:dyDescent="0.15">
      <c r="A12" s="45" t="s">
        <v>3472</v>
      </c>
      <c r="B12" s="110">
        <v>103</v>
      </c>
      <c r="C12" s="101">
        <v>254</v>
      </c>
      <c r="D12" s="101">
        <v>118</v>
      </c>
      <c r="E12" s="101">
        <v>136</v>
      </c>
    </row>
    <row r="13" spans="1:5" ht="17.25" customHeight="1" x14ac:dyDescent="0.15">
      <c r="A13" s="45" t="s">
        <v>3473</v>
      </c>
      <c r="B13" s="110">
        <v>709</v>
      </c>
      <c r="C13" s="101">
        <v>1871</v>
      </c>
      <c r="D13" s="101">
        <v>920</v>
      </c>
      <c r="E13" s="101">
        <v>951</v>
      </c>
    </row>
    <row r="14" spans="1:5" ht="17.25" customHeight="1" x14ac:dyDescent="0.15">
      <c r="A14" s="45" t="s">
        <v>3474</v>
      </c>
      <c r="B14" s="110">
        <v>142</v>
      </c>
      <c r="C14" s="101">
        <v>402</v>
      </c>
      <c r="D14" s="101">
        <v>202</v>
      </c>
      <c r="E14" s="101">
        <v>200</v>
      </c>
    </row>
    <row r="15" spans="1:5" ht="17.25" customHeight="1" x14ac:dyDescent="0.15">
      <c r="A15" s="45" t="s">
        <v>3475</v>
      </c>
      <c r="B15" s="110">
        <v>44</v>
      </c>
      <c r="C15" s="101">
        <v>83</v>
      </c>
      <c r="D15" s="101">
        <v>45</v>
      </c>
      <c r="E15" s="101">
        <v>38</v>
      </c>
    </row>
    <row r="16" spans="1:5" ht="17.25" customHeight="1" x14ac:dyDescent="0.15">
      <c r="A16" s="45" t="s">
        <v>1970</v>
      </c>
      <c r="B16" s="110">
        <v>91</v>
      </c>
      <c r="C16" s="101">
        <v>235</v>
      </c>
      <c r="D16" s="101">
        <v>122</v>
      </c>
      <c r="E16" s="101">
        <v>113</v>
      </c>
    </row>
    <row r="17" spans="1:5" ht="17.25" customHeight="1" x14ac:dyDescent="0.15">
      <c r="A17" s="45" t="s">
        <v>944</v>
      </c>
      <c r="B17" s="110">
        <v>118</v>
      </c>
      <c r="C17" s="99">
        <v>307</v>
      </c>
      <c r="D17" s="99">
        <v>146</v>
      </c>
      <c r="E17" s="99">
        <v>161</v>
      </c>
    </row>
    <row r="18" spans="1:5" ht="17.25" customHeight="1" x14ac:dyDescent="0.15">
      <c r="A18" s="45" t="s">
        <v>2006</v>
      </c>
      <c r="B18" s="110">
        <v>20</v>
      </c>
      <c r="C18" s="99">
        <v>58</v>
      </c>
      <c r="D18" s="99">
        <v>32</v>
      </c>
      <c r="E18" s="99">
        <v>26</v>
      </c>
    </row>
    <row r="19" spans="1:5" ht="17.25" customHeight="1" x14ac:dyDescent="0.15">
      <c r="A19" s="45" t="s">
        <v>3476</v>
      </c>
      <c r="B19" s="110">
        <v>1071</v>
      </c>
      <c r="C19" s="101">
        <v>2567</v>
      </c>
      <c r="D19" s="101">
        <v>1263</v>
      </c>
      <c r="E19" s="101">
        <v>1304</v>
      </c>
    </row>
    <row r="20" spans="1:5" ht="17.25" customHeight="1" x14ac:dyDescent="0.15">
      <c r="A20" s="45" t="s">
        <v>3477</v>
      </c>
      <c r="B20" s="110">
        <f>SUM(B21:B23)</f>
        <v>92</v>
      </c>
      <c r="C20" s="99">
        <f t="shared" ref="C20:E20" si="0">SUM(C21:C23)</f>
        <v>234</v>
      </c>
      <c r="D20" s="99">
        <f t="shared" si="0"/>
        <v>122</v>
      </c>
      <c r="E20" s="99">
        <f t="shared" si="0"/>
        <v>112</v>
      </c>
    </row>
    <row r="21" spans="1:5" ht="17.25" customHeight="1" x14ac:dyDescent="0.15">
      <c r="A21" s="48" t="s">
        <v>3478</v>
      </c>
      <c r="B21" s="110">
        <v>11</v>
      </c>
      <c r="C21" s="101">
        <v>33</v>
      </c>
      <c r="D21" s="101">
        <v>16</v>
      </c>
      <c r="E21" s="101">
        <v>17</v>
      </c>
    </row>
    <row r="22" spans="1:5" ht="17.25" customHeight="1" x14ac:dyDescent="0.15">
      <c r="A22" s="48" t="s">
        <v>3479</v>
      </c>
      <c r="B22" s="110">
        <v>16</v>
      </c>
      <c r="C22" s="101">
        <v>40</v>
      </c>
      <c r="D22" s="101">
        <v>23</v>
      </c>
      <c r="E22" s="101">
        <v>17</v>
      </c>
    </row>
    <row r="23" spans="1:5" ht="17.25" customHeight="1" x14ac:dyDescent="0.15">
      <c r="A23" s="48" t="s">
        <v>3480</v>
      </c>
      <c r="B23" s="110">
        <v>65</v>
      </c>
      <c r="C23" s="101">
        <v>161</v>
      </c>
      <c r="D23" s="101">
        <v>83</v>
      </c>
      <c r="E23" s="101">
        <v>78</v>
      </c>
    </row>
    <row r="24" spans="1:5" ht="17.25" customHeight="1" x14ac:dyDescent="0.15">
      <c r="A24" s="45" t="s">
        <v>3481</v>
      </c>
      <c r="B24" s="110">
        <f>SUM(B25:B28)</f>
        <v>228</v>
      </c>
      <c r="C24" s="99">
        <f t="shared" ref="C24:E24" si="1">SUM(C25:C28)</f>
        <v>434</v>
      </c>
      <c r="D24" s="99">
        <f t="shared" si="1"/>
        <v>224</v>
      </c>
      <c r="E24" s="99">
        <f t="shared" si="1"/>
        <v>210</v>
      </c>
    </row>
    <row r="25" spans="1:5" ht="17.25" customHeight="1" x14ac:dyDescent="0.15">
      <c r="A25" s="48" t="s">
        <v>3482</v>
      </c>
      <c r="B25" s="110">
        <v>13</v>
      </c>
      <c r="C25" s="101">
        <v>28</v>
      </c>
      <c r="D25" s="101">
        <v>14</v>
      </c>
      <c r="E25" s="101">
        <v>14</v>
      </c>
    </row>
    <row r="26" spans="1:5" ht="17.25" customHeight="1" x14ac:dyDescent="0.15">
      <c r="A26" s="48" t="s">
        <v>3483</v>
      </c>
      <c r="B26" s="110">
        <v>43</v>
      </c>
      <c r="C26" s="101">
        <v>76</v>
      </c>
      <c r="D26" s="101">
        <v>32</v>
      </c>
      <c r="E26" s="101">
        <v>44</v>
      </c>
    </row>
    <row r="27" spans="1:5" ht="17.25" customHeight="1" x14ac:dyDescent="0.15">
      <c r="A27" s="48" t="s">
        <v>3484</v>
      </c>
      <c r="B27" s="110">
        <v>75</v>
      </c>
      <c r="C27" s="101">
        <v>138</v>
      </c>
      <c r="D27" s="101">
        <v>72</v>
      </c>
      <c r="E27" s="101">
        <v>66</v>
      </c>
    </row>
    <row r="28" spans="1:5" ht="17.25" customHeight="1" x14ac:dyDescent="0.15">
      <c r="A28" s="48" t="s">
        <v>3485</v>
      </c>
      <c r="B28" s="110">
        <v>97</v>
      </c>
      <c r="C28" s="101">
        <v>192</v>
      </c>
      <c r="D28" s="101">
        <v>106</v>
      </c>
      <c r="E28" s="101">
        <v>86</v>
      </c>
    </row>
    <row r="29" spans="1:5" ht="17.25" customHeight="1" x14ac:dyDescent="0.15">
      <c r="A29" s="45" t="s">
        <v>198</v>
      </c>
      <c r="B29" s="110">
        <f>SUM(B30:B32)</f>
        <v>116</v>
      </c>
      <c r="C29" s="99">
        <f t="shared" ref="C29:E29" si="2">SUM(C30:C32)</f>
        <v>264</v>
      </c>
      <c r="D29" s="99">
        <f t="shared" si="2"/>
        <v>127</v>
      </c>
      <c r="E29" s="99">
        <f t="shared" si="2"/>
        <v>137</v>
      </c>
    </row>
    <row r="30" spans="1:5" ht="17.25" customHeight="1" x14ac:dyDescent="0.15">
      <c r="A30" s="48" t="s">
        <v>3486</v>
      </c>
      <c r="B30" s="110">
        <v>20</v>
      </c>
      <c r="C30" s="101">
        <v>30</v>
      </c>
      <c r="D30" s="101">
        <v>15</v>
      </c>
      <c r="E30" s="101">
        <v>15</v>
      </c>
    </row>
    <row r="31" spans="1:5" ht="17.25" customHeight="1" x14ac:dyDescent="0.15">
      <c r="A31" s="48" t="s">
        <v>3487</v>
      </c>
      <c r="B31" s="110">
        <v>35</v>
      </c>
      <c r="C31" s="101">
        <v>82</v>
      </c>
      <c r="D31" s="101">
        <v>40</v>
      </c>
      <c r="E31" s="101">
        <v>42</v>
      </c>
    </row>
    <row r="32" spans="1:5" ht="17.25" customHeight="1" x14ac:dyDescent="0.15">
      <c r="A32" s="48" t="s">
        <v>3488</v>
      </c>
      <c r="B32" s="110">
        <v>61</v>
      </c>
      <c r="C32" s="101">
        <v>152</v>
      </c>
      <c r="D32" s="101">
        <v>72</v>
      </c>
      <c r="E32" s="101">
        <v>80</v>
      </c>
    </row>
    <row r="33" spans="1:6" ht="17.25" customHeight="1" x14ac:dyDescent="0.15">
      <c r="A33" s="45" t="s">
        <v>3489</v>
      </c>
      <c r="B33" s="110">
        <f>SUM(B34:B36)</f>
        <v>81</v>
      </c>
      <c r="C33" s="99">
        <f t="shared" ref="C33:E33" si="3">SUM(C34:C36)</f>
        <v>220</v>
      </c>
      <c r="D33" s="99">
        <f t="shared" si="3"/>
        <v>104</v>
      </c>
      <c r="E33" s="99">
        <f t="shared" si="3"/>
        <v>116</v>
      </c>
    </row>
    <row r="34" spans="1:6" ht="17.25" customHeight="1" x14ac:dyDescent="0.15">
      <c r="A34" s="48" t="s">
        <v>3490</v>
      </c>
      <c r="B34" s="110">
        <v>20</v>
      </c>
      <c r="C34" s="101">
        <v>64</v>
      </c>
      <c r="D34" s="101">
        <v>27</v>
      </c>
      <c r="E34" s="101">
        <v>37</v>
      </c>
    </row>
    <row r="35" spans="1:6" ht="17.25" customHeight="1" x14ac:dyDescent="0.15">
      <c r="A35" s="48" t="s">
        <v>3491</v>
      </c>
      <c r="B35" s="110">
        <v>24</v>
      </c>
      <c r="C35" s="101">
        <v>65</v>
      </c>
      <c r="D35" s="101">
        <v>30</v>
      </c>
      <c r="E35" s="101">
        <v>35</v>
      </c>
    </row>
    <row r="36" spans="1:6" ht="17.25" customHeight="1" x14ac:dyDescent="0.15">
      <c r="A36" s="48" t="s">
        <v>3492</v>
      </c>
      <c r="B36" s="110">
        <v>37</v>
      </c>
      <c r="C36" s="101">
        <v>91</v>
      </c>
      <c r="D36" s="101">
        <v>47</v>
      </c>
      <c r="E36" s="101">
        <v>44</v>
      </c>
    </row>
    <row r="37" spans="1:6" ht="17.25" customHeight="1" x14ac:dyDescent="0.15">
      <c r="A37" s="45" t="s">
        <v>3493</v>
      </c>
      <c r="B37" s="110">
        <f>SUM(B38:B41)</f>
        <v>333</v>
      </c>
      <c r="C37" s="99">
        <f t="shared" ref="C37:E37" si="4">SUM(C38:C41)</f>
        <v>810</v>
      </c>
      <c r="D37" s="99">
        <f t="shared" si="4"/>
        <v>403</v>
      </c>
      <c r="E37" s="99">
        <f t="shared" si="4"/>
        <v>407</v>
      </c>
    </row>
    <row r="38" spans="1:6" ht="17.25" customHeight="1" x14ac:dyDescent="0.15">
      <c r="A38" s="48" t="s">
        <v>3494</v>
      </c>
      <c r="B38" s="110">
        <v>78</v>
      </c>
      <c r="C38" s="101">
        <v>172</v>
      </c>
      <c r="D38" s="101">
        <v>86</v>
      </c>
      <c r="E38" s="101">
        <v>86</v>
      </c>
    </row>
    <row r="39" spans="1:6" ht="17.25" customHeight="1" x14ac:dyDescent="0.15">
      <c r="A39" s="48" t="s">
        <v>3495</v>
      </c>
      <c r="B39" s="110">
        <v>106</v>
      </c>
      <c r="C39" s="101">
        <v>270</v>
      </c>
      <c r="D39" s="101">
        <v>133</v>
      </c>
      <c r="E39" s="101">
        <v>137</v>
      </c>
    </row>
    <row r="40" spans="1:6" ht="17.25" customHeight="1" x14ac:dyDescent="0.15">
      <c r="A40" s="48" t="s">
        <v>3496</v>
      </c>
      <c r="B40" s="110">
        <v>84</v>
      </c>
      <c r="C40" s="101">
        <v>212</v>
      </c>
      <c r="D40" s="101">
        <v>99</v>
      </c>
      <c r="E40" s="101">
        <v>113</v>
      </c>
    </row>
    <row r="41" spans="1:6" ht="17.25" customHeight="1" x14ac:dyDescent="0.15">
      <c r="A41" s="48" t="s">
        <v>3497</v>
      </c>
      <c r="B41" s="110">
        <v>65</v>
      </c>
      <c r="C41" s="101">
        <v>156</v>
      </c>
      <c r="D41" s="101">
        <v>85</v>
      </c>
      <c r="E41" s="101">
        <v>71</v>
      </c>
    </row>
    <row r="42" spans="1:6" ht="17.25" customHeight="1" x14ac:dyDescent="0.15">
      <c r="A42" s="45" t="s">
        <v>3498</v>
      </c>
      <c r="B42" s="110">
        <v>398</v>
      </c>
      <c r="C42" s="101">
        <v>1028</v>
      </c>
      <c r="D42" s="101">
        <v>500</v>
      </c>
      <c r="E42" s="101">
        <v>528</v>
      </c>
    </row>
    <row r="43" spans="1:6" ht="17.25" customHeight="1" x14ac:dyDescent="0.15">
      <c r="A43" s="45" t="s">
        <v>3499</v>
      </c>
      <c r="B43" s="110">
        <v>223</v>
      </c>
      <c r="C43" s="99">
        <v>621</v>
      </c>
      <c r="D43" s="99">
        <v>318</v>
      </c>
      <c r="E43" s="99">
        <v>303</v>
      </c>
      <c r="F43" s="51"/>
    </row>
    <row r="44" spans="1:6" ht="17.25" customHeight="1" x14ac:dyDescent="0.15">
      <c r="A44" s="45" t="s">
        <v>3500</v>
      </c>
      <c r="B44" s="110">
        <v>61</v>
      </c>
      <c r="C44" s="101">
        <v>187</v>
      </c>
      <c r="D44" s="101">
        <v>93</v>
      </c>
      <c r="E44" s="101">
        <v>94</v>
      </c>
    </row>
    <row r="45" spans="1:6" ht="17.25" customHeight="1" x14ac:dyDescent="0.15">
      <c r="A45" s="52" t="s">
        <v>3501</v>
      </c>
      <c r="B45" s="111">
        <v>48</v>
      </c>
      <c r="C45" s="102">
        <v>214</v>
      </c>
      <c r="D45" s="102">
        <v>130</v>
      </c>
      <c r="E45" s="102">
        <v>84</v>
      </c>
    </row>
    <row r="46" spans="1:6" ht="25.5" customHeight="1" x14ac:dyDescent="0.15"/>
    <row r="47" spans="1:6" ht="15" customHeight="1" x14ac:dyDescent="0.15">
      <c r="A47" s="58" t="s">
        <v>3502</v>
      </c>
      <c r="B47" s="58"/>
      <c r="C47" s="58"/>
      <c r="D47" s="58"/>
      <c r="E47" s="58"/>
    </row>
    <row r="48" spans="1:6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3503</v>
      </c>
      <c r="B50" s="110">
        <v>79</v>
      </c>
      <c r="C50" s="99">
        <v>232</v>
      </c>
      <c r="D50" s="99">
        <v>116</v>
      </c>
      <c r="E50" s="99">
        <v>116</v>
      </c>
    </row>
    <row r="51" spans="1:5" ht="17.25" customHeight="1" x14ac:dyDescent="0.15">
      <c r="A51" s="45" t="s">
        <v>866</v>
      </c>
      <c r="B51" s="110">
        <v>87</v>
      </c>
      <c r="C51" s="99">
        <v>273</v>
      </c>
      <c r="D51" s="99">
        <v>136</v>
      </c>
      <c r="E51" s="99">
        <v>137</v>
      </c>
    </row>
    <row r="52" spans="1:5" ht="17.25" customHeight="1" x14ac:dyDescent="0.15">
      <c r="A52" s="45" t="s">
        <v>3504</v>
      </c>
      <c r="B52" s="110">
        <v>48</v>
      </c>
      <c r="C52" s="101">
        <v>136</v>
      </c>
      <c r="D52" s="101">
        <v>63</v>
      </c>
      <c r="E52" s="101">
        <v>73</v>
      </c>
    </row>
    <row r="53" spans="1:5" ht="17.25" customHeight="1" x14ac:dyDescent="0.15">
      <c r="A53" s="45" t="s">
        <v>3505</v>
      </c>
      <c r="B53" s="110">
        <v>147</v>
      </c>
      <c r="C53" s="101">
        <v>396</v>
      </c>
      <c r="D53" s="101">
        <v>188</v>
      </c>
      <c r="E53" s="101">
        <v>208</v>
      </c>
    </row>
    <row r="54" spans="1:5" ht="17.25" customHeight="1" x14ac:dyDescent="0.15">
      <c r="A54" s="45" t="s">
        <v>3506</v>
      </c>
      <c r="B54" s="110">
        <v>214</v>
      </c>
      <c r="C54" s="101">
        <v>565</v>
      </c>
      <c r="D54" s="101">
        <v>283</v>
      </c>
      <c r="E54" s="101">
        <v>282</v>
      </c>
    </row>
    <row r="55" spans="1:5" ht="17.25" customHeight="1" x14ac:dyDescent="0.15">
      <c r="A55" s="45" t="s">
        <v>3507</v>
      </c>
      <c r="B55" s="110">
        <v>36</v>
      </c>
      <c r="C55" s="99">
        <v>110</v>
      </c>
      <c r="D55" s="99">
        <v>57</v>
      </c>
      <c r="E55" s="99">
        <v>53</v>
      </c>
    </row>
    <row r="56" spans="1:5" ht="17.25" customHeight="1" x14ac:dyDescent="0.15">
      <c r="A56" s="45" t="s">
        <v>3508</v>
      </c>
      <c r="B56" s="110">
        <v>113</v>
      </c>
      <c r="C56" s="99">
        <v>296</v>
      </c>
      <c r="D56" s="99">
        <v>145</v>
      </c>
      <c r="E56" s="99">
        <v>151</v>
      </c>
    </row>
    <row r="57" spans="1:5" ht="17.25" customHeight="1" x14ac:dyDescent="0.15">
      <c r="A57" s="45" t="s">
        <v>3509</v>
      </c>
      <c r="B57" s="110">
        <v>116</v>
      </c>
      <c r="C57" s="99">
        <v>284</v>
      </c>
      <c r="D57" s="99">
        <v>123</v>
      </c>
      <c r="E57" s="99">
        <v>161</v>
      </c>
    </row>
    <row r="58" spans="1:5" ht="17.25" customHeight="1" x14ac:dyDescent="0.15">
      <c r="A58" s="45" t="s">
        <v>3510</v>
      </c>
      <c r="B58" s="110">
        <v>292</v>
      </c>
      <c r="C58" s="101">
        <v>755</v>
      </c>
      <c r="D58" s="101">
        <v>362</v>
      </c>
      <c r="E58" s="101">
        <v>393</v>
      </c>
    </row>
    <row r="59" spans="1:5" ht="17.25" customHeight="1" x14ac:dyDescent="0.15">
      <c r="A59" s="45" t="s">
        <v>3511</v>
      </c>
      <c r="B59" s="110">
        <v>281</v>
      </c>
      <c r="C59" s="99">
        <v>715</v>
      </c>
      <c r="D59" s="99">
        <v>369</v>
      </c>
      <c r="E59" s="99">
        <v>346</v>
      </c>
    </row>
    <row r="60" spans="1:5" ht="17.25" customHeight="1" x14ac:dyDescent="0.15">
      <c r="A60" s="45" t="s">
        <v>1410</v>
      </c>
      <c r="B60" s="110">
        <v>34</v>
      </c>
      <c r="C60" s="99">
        <v>101</v>
      </c>
      <c r="D60" s="99">
        <v>47</v>
      </c>
      <c r="E60" s="99">
        <v>54</v>
      </c>
    </row>
    <row r="61" spans="1:5" ht="17.25" customHeight="1" x14ac:dyDescent="0.15">
      <c r="A61" s="45" t="s">
        <v>3512</v>
      </c>
      <c r="B61" s="110">
        <v>69</v>
      </c>
      <c r="C61" s="99">
        <v>177</v>
      </c>
      <c r="D61" s="99">
        <v>82</v>
      </c>
      <c r="E61" s="99">
        <v>95</v>
      </c>
    </row>
    <row r="62" spans="1:5" ht="17.25" customHeight="1" x14ac:dyDescent="0.15">
      <c r="A62" s="45" t="s">
        <v>3513</v>
      </c>
      <c r="B62" s="110">
        <v>196</v>
      </c>
      <c r="C62" s="99">
        <v>540</v>
      </c>
      <c r="D62" s="99">
        <v>260</v>
      </c>
      <c r="E62" s="99">
        <v>280</v>
      </c>
    </row>
    <row r="63" spans="1:5" ht="17.25" customHeight="1" x14ac:dyDescent="0.15">
      <c r="A63" s="45" t="s">
        <v>3514</v>
      </c>
      <c r="B63" s="110">
        <v>208</v>
      </c>
      <c r="C63" s="99">
        <v>576</v>
      </c>
      <c r="D63" s="99">
        <v>279</v>
      </c>
      <c r="E63" s="99">
        <v>297</v>
      </c>
    </row>
    <row r="64" spans="1:5" ht="17.25" customHeight="1" x14ac:dyDescent="0.15">
      <c r="A64" s="45" t="s">
        <v>3515</v>
      </c>
      <c r="B64" s="110">
        <v>48</v>
      </c>
      <c r="C64" s="99">
        <v>137</v>
      </c>
      <c r="D64" s="99">
        <v>65</v>
      </c>
      <c r="E64" s="99">
        <v>72</v>
      </c>
    </row>
    <row r="65" spans="1:5" ht="17.25" customHeight="1" x14ac:dyDescent="0.15">
      <c r="A65" s="45" t="s">
        <v>3516</v>
      </c>
      <c r="B65" s="110">
        <v>81</v>
      </c>
      <c r="C65" s="101">
        <v>229</v>
      </c>
      <c r="D65" s="101">
        <v>112</v>
      </c>
      <c r="E65" s="101">
        <v>117</v>
      </c>
    </row>
    <row r="66" spans="1:5" ht="17.25" customHeight="1" x14ac:dyDescent="0.15">
      <c r="A66" s="45" t="s">
        <v>3517</v>
      </c>
      <c r="B66" s="110">
        <v>72</v>
      </c>
      <c r="C66" s="99">
        <v>194</v>
      </c>
      <c r="D66" s="99">
        <v>97</v>
      </c>
      <c r="E66" s="99">
        <v>97</v>
      </c>
    </row>
    <row r="67" spans="1:5" ht="17.25" customHeight="1" x14ac:dyDescent="0.15">
      <c r="A67" s="45" t="s">
        <v>1592</v>
      </c>
      <c r="B67" s="110">
        <v>93</v>
      </c>
      <c r="C67" s="101">
        <v>255</v>
      </c>
      <c r="D67" s="101">
        <v>123</v>
      </c>
      <c r="E67" s="101">
        <v>132</v>
      </c>
    </row>
    <row r="68" spans="1:5" ht="17.25" customHeight="1" x14ac:dyDescent="0.15">
      <c r="A68" s="45" t="s">
        <v>1420</v>
      </c>
      <c r="B68" s="110">
        <v>31</v>
      </c>
      <c r="C68" s="101">
        <v>93</v>
      </c>
      <c r="D68" s="101">
        <v>46</v>
      </c>
      <c r="E68" s="101">
        <v>47</v>
      </c>
    </row>
    <row r="69" spans="1:5" ht="17.25" customHeight="1" x14ac:dyDescent="0.15">
      <c r="A69" s="45" t="s">
        <v>3518</v>
      </c>
      <c r="B69" s="110">
        <v>68</v>
      </c>
      <c r="C69" s="101">
        <v>211</v>
      </c>
      <c r="D69" s="101">
        <v>102</v>
      </c>
      <c r="E69" s="101">
        <v>109</v>
      </c>
    </row>
    <row r="70" spans="1:5" ht="17.25" customHeight="1" x14ac:dyDescent="0.15">
      <c r="A70" s="45" t="s">
        <v>3519</v>
      </c>
      <c r="B70" s="110">
        <v>54</v>
      </c>
      <c r="C70" s="101">
        <v>159</v>
      </c>
      <c r="D70" s="101">
        <v>79</v>
      </c>
      <c r="E70" s="101">
        <v>80</v>
      </c>
    </row>
    <row r="71" spans="1:5" ht="17.25" customHeight="1" x14ac:dyDescent="0.15">
      <c r="A71" s="45" t="s">
        <v>3520</v>
      </c>
      <c r="B71" s="110">
        <v>35</v>
      </c>
      <c r="C71" s="99">
        <v>104</v>
      </c>
      <c r="D71" s="99">
        <v>45</v>
      </c>
      <c r="E71" s="99">
        <v>59</v>
      </c>
    </row>
    <row r="72" spans="1:5" ht="17.25" customHeight="1" x14ac:dyDescent="0.15">
      <c r="A72" s="45" t="s">
        <v>3521</v>
      </c>
      <c r="B72" s="110">
        <v>104</v>
      </c>
      <c r="C72" s="99">
        <v>314</v>
      </c>
      <c r="D72" s="99">
        <v>161</v>
      </c>
      <c r="E72" s="99">
        <v>153</v>
      </c>
    </row>
    <row r="73" spans="1:5" ht="17.25" customHeight="1" x14ac:dyDescent="0.15">
      <c r="A73" s="45" t="s">
        <v>3522</v>
      </c>
      <c r="B73" s="110">
        <v>457</v>
      </c>
      <c r="C73" s="103">
        <v>1081</v>
      </c>
      <c r="D73" s="99">
        <v>536</v>
      </c>
      <c r="E73" s="99">
        <v>545</v>
      </c>
    </row>
    <row r="74" spans="1:5" ht="17.25" customHeight="1" x14ac:dyDescent="0.15">
      <c r="A74" s="45" t="s">
        <v>3523</v>
      </c>
      <c r="B74" s="110">
        <v>271</v>
      </c>
      <c r="C74" s="101">
        <v>719</v>
      </c>
      <c r="D74" s="101">
        <v>347</v>
      </c>
      <c r="E74" s="101">
        <v>372</v>
      </c>
    </row>
    <row r="75" spans="1:5" ht="17.25" customHeight="1" x14ac:dyDescent="0.15">
      <c r="A75" s="45" t="s">
        <v>3524</v>
      </c>
      <c r="B75" s="110">
        <v>161</v>
      </c>
      <c r="C75" s="101">
        <v>459</v>
      </c>
      <c r="D75" s="101">
        <v>226</v>
      </c>
      <c r="E75" s="101">
        <v>233</v>
      </c>
    </row>
    <row r="76" spans="1:5" ht="17.25" customHeight="1" x14ac:dyDescent="0.15">
      <c r="A76" s="45" t="s">
        <v>3525</v>
      </c>
      <c r="B76" s="110">
        <v>533</v>
      </c>
      <c r="C76" s="101">
        <v>1360</v>
      </c>
      <c r="D76" s="101">
        <v>687</v>
      </c>
      <c r="E76" s="101">
        <v>673</v>
      </c>
    </row>
    <row r="77" spans="1:5" ht="17.25" customHeight="1" x14ac:dyDescent="0.15">
      <c r="A77" s="45" t="s">
        <v>3526</v>
      </c>
      <c r="B77" s="110">
        <v>88</v>
      </c>
      <c r="C77" s="101">
        <v>245</v>
      </c>
      <c r="D77" s="101">
        <v>120</v>
      </c>
      <c r="E77" s="101">
        <v>125</v>
      </c>
    </row>
    <row r="78" spans="1:5" ht="17.25" customHeight="1" x14ac:dyDescent="0.15">
      <c r="A78" s="45" t="s">
        <v>3527</v>
      </c>
      <c r="B78" s="110">
        <v>345</v>
      </c>
      <c r="C78" s="99">
        <v>856</v>
      </c>
      <c r="D78" s="99">
        <v>433</v>
      </c>
      <c r="E78" s="99">
        <v>423</v>
      </c>
    </row>
    <row r="79" spans="1:5" ht="17.25" customHeight="1" x14ac:dyDescent="0.15">
      <c r="A79" s="45" t="s">
        <v>3528</v>
      </c>
      <c r="B79" s="110">
        <v>218</v>
      </c>
      <c r="C79" s="99">
        <v>649</v>
      </c>
      <c r="D79" s="99">
        <v>323</v>
      </c>
      <c r="E79" s="99">
        <v>326</v>
      </c>
    </row>
    <row r="80" spans="1:5" ht="17.25" customHeight="1" x14ac:dyDescent="0.15">
      <c r="A80" s="45" t="s">
        <v>3529</v>
      </c>
      <c r="B80" s="110">
        <v>485</v>
      </c>
      <c r="C80" s="101">
        <v>1093</v>
      </c>
      <c r="D80" s="101">
        <v>569</v>
      </c>
      <c r="E80" s="101">
        <v>524</v>
      </c>
    </row>
    <row r="81" spans="1:5" ht="17.25" customHeight="1" x14ac:dyDescent="0.15">
      <c r="A81" s="45" t="s">
        <v>3530</v>
      </c>
      <c r="B81" s="110">
        <v>218</v>
      </c>
      <c r="C81" s="99">
        <v>655</v>
      </c>
      <c r="D81" s="99">
        <v>327</v>
      </c>
      <c r="E81" s="99">
        <v>328</v>
      </c>
    </row>
    <row r="82" spans="1:5" ht="17.25" customHeight="1" x14ac:dyDescent="0.15">
      <c r="A82" s="45" t="s">
        <v>3531</v>
      </c>
      <c r="B82" s="110">
        <v>186</v>
      </c>
      <c r="C82" s="101">
        <v>557</v>
      </c>
      <c r="D82" s="101">
        <v>263</v>
      </c>
      <c r="E82" s="101">
        <v>294</v>
      </c>
    </row>
    <row r="83" spans="1:5" ht="17.25" customHeight="1" x14ac:dyDescent="0.15">
      <c r="A83" s="45" t="s">
        <v>3532</v>
      </c>
      <c r="B83" s="110">
        <v>170</v>
      </c>
      <c r="C83" s="101">
        <v>490</v>
      </c>
      <c r="D83" s="101">
        <v>241</v>
      </c>
      <c r="E83" s="101">
        <v>249</v>
      </c>
    </row>
    <row r="84" spans="1:5" ht="17.25" customHeight="1" x14ac:dyDescent="0.15">
      <c r="A84" s="45" t="s">
        <v>3533</v>
      </c>
      <c r="B84" s="110">
        <v>536</v>
      </c>
      <c r="C84" s="101">
        <v>1570</v>
      </c>
      <c r="D84" s="101">
        <v>770</v>
      </c>
      <c r="E84" s="101">
        <v>800</v>
      </c>
    </row>
    <row r="85" spans="1:5" ht="17.25" customHeight="1" x14ac:dyDescent="0.15">
      <c r="A85" s="45" t="s">
        <v>3534</v>
      </c>
      <c r="B85" s="110">
        <v>233</v>
      </c>
      <c r="C85" s="101">
        <v>650</v>
      </c>
      <c r="D85" s="101">
        <v>319</v>
      </c>
      <c r="E85" s="101">
        <v>331</v>
      </c>
    </row>
    <row r="86" spans="1:5" ht="17.25" customHeight="1" x14ac:dyDescent="0.15">
      <c r="A86" s="45" t="s">
        <v>3535</v>
      </c>
      <c r="B86" s="110">
        <v>72</v>
      </c>
      <c r="C86" s="99">
        <v>187</v>
      </c>
      <c r="D86" s="99">
        <v>96</v>
      </c>
      <c r="E86" s="99">
        <v>91</v>
      </c>
    </row>
    <row r="87" spans="1:5" ht="17.25" customHeight="1" x14ac:dyDescent="0.15">
      <c r="A87" s="45" t="s">
        <v>3536</v>
      </c>
      <c r="B87" s="110">
        <v>396</v>
      </c>
      <c r="C87" s="101">
        <v>1018</v>
      </c>
      <c r="D87" s="101">
        <v>530</v>
      </c>
      <c r="E87" s="101">
        <v>488</v>
      </c>
    </row>
    <row r="88" spans="1:5" ht="17.25" customHeight="1" x14ac:dyDescent="0.15">
      <c r="A88" s="45" t="s">
        <v>3537</v>
      </c>
      <c r="B88" s="110">
        <v>171</v>
      </c>
      <c r="C88" s="101">
        <v>468</v>
      </c>
      <c r="D88" s="101">
        <v>234</v>
      </c>
      <c r="E88" s="101">
        <v>234</v>
      </c>
    </row>
    <row r="89" spans="1:5" ht="17.25" customHeight="1" x14ac:dyDescent="0.15">
      <c r="A89" s="45" t="s">
        <v>3538</v>
      </c>
      <c r="B89" s="110">
        <v>154</v>
      </c>
      <c r="C89" s="99">
        <v>429</v>
      </c>
      <c r="D89" s="99">
        <v>227</v>
      </c>
      <c r="E89" s="99">
        <v>202</v>
      </c>
    </row>
    <row r="90" spans="1:5" ht="17.25" customHeight="1" x14ac:dyDescent="0.15">
      <c r="A90" s="52" t="s">
        <v>3539</v>
      </c>
      <c r="B90" s="111">
        <v>20</v>
      </c>
      <c r="C90" s="102">
        <v>64</v>
      </c>
      <c r="D90" s="102">
        <v>30</v>
      </c>
      <c r="E90" s="102">
        <v>34</v>
      </c>
    </row>
    <row r="91" spans="1:5" ht="25.5" customHeight="1" x14ac:dyDescent="0.15"/>
    <row r="92" spans="1:5" ht="15" customHeight="1" x14ac:dyDescent="0.15">
      <c r="A92" s="58" t="s">
        <v>3540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45" t="s">
        <v>3541</v>
      </c>
      <c r="B95" s="110">
        <v>343</v>
      </c>
      <c r="C95" s="101">
        <v>899</v>
      </c>
      <c r="D95" s="101">
        <v>445</v>
      </c>
      <c r="E95" s="101">
        <v>454</v>
      </c>
    </row>
    <row r="96" spans="1:5" ht="17.25" customHeight="1" x14ac:dyDescent="0.15">
      <c r="A96" s="45" t="s">
        <v>3542</v>
      </c>
      <c r="B96" s="110">
        <v>275</v>
      </c>
      <c r="C96" s="101">
        <v>774</v>
      </c>
      <c r="D96" s="101">
        <v>399</v>
      </c>
      <c r="E96" s="101">
        <v>375</v>
      </c>
    </row>
    <row r="97" spans="1:5" ht="17.25" customHeight="1" x14ac:dyDescent="0.15">
      <c r="A97" s="45" t="s">
        <v>3543</v>
      </c>
      <c r="B97" s="110">
        <v>325</v>
      </c>
      <c r="C97" s="99">
        <v>875</v>
      </c>
      <c r="D97" s="99">
        <v>424</v>
      </c>
      <c r="E97" s="99">
        <v>451</v>
      </c>
    </row>
    <row r="98" spans="1:5" ht="17.25" customHeight="1" x14ac:dyDescent="0.15">
      <c r="A98" s="45" t="s">
        <v>3544</v>
      </c>
      <c r="B98" s="110">
        <v>118</v>
      </c>
      <c r="C98" s="101">
        <v>317</v>
      </c>
      <c r="D98" s="101">
        <v>154</v>
      </c>
      <c r="E98" s="101">
        <v>163</v>
      </c>
    </row>
    <row r="99" spans="1:5" ht="17.25" customHeight="1" x14ac:dyDescent="0.15">
      <c r="A99" s="45" t="s">
        <v>3545</v>
      </c>
      <c r="B99" s="110">
        <v>195</v>
      </c>
      <c r="C99" s="101">
        <v>511</v>
      </c>
      <c r="D99" s="101">
        <v>254</v>
      </c>
      <c r="E99" s="101">
        <v>257</v>
      </c>
    </row>
    <row r="100" spans="1:5" ht="17.25" customHeight="1" x14ac:dyDescent="0.15">
      <c r="A100" s="45" t="s">
        <v>3546</v>
      </c>
      <c r="B100" s="110">
        <v>82</v>
      </c>
      <c r="C100" s="101">
        <v>247</v>
      </c>
      <c r="D100" s="101">
        <v>127</v>
      </c>
      <c r="E100" s="101">
        <v>120</v>
      </c>
    </row>
    <row r="101" spans="1:5" ht="17.25" customHeight="1" x14ac:dyDescent="0.15">
      <c r="A101" s="45" t="s">
        <v>3547</v>
      </c>
      <c r="B101" s="110">
        <v>395</v>
      </c>
      <c r="C101" s="101">
        <v>1061</v>
      </c>
      <c r="D101" s="101">
        <v>528</v>
      </c>
      <c r="E101" s="101">
        <v>533</v>
      </c>
    </row>
    <row r="102" spans="1:5" ht="17.25" customHeight="1" x14ac:dyDescent="0.15">
      <c r="A102" s="45" t="s">
        <v>3548</v>
      </c>
      <c r="B102" s="110">
        <v>207</v>
      </c>
      <c r="C102" s="101">
        <v>574</v>
      </c>
      <c r="D102" s="101">
        <v>303</v>
      </c>
      <c r="E102" s="101">
        <v>271</v>
      </c>
    </row>
    <row r="103" spans="1:5" ht="17.25" customHeight="1" x14ac:dyDescent="0.15">
      <c r="A103" s="45" t="s">
        <v>3549</v>
      </c>
      <c r="B103" s="110">
        <v>200</v>
      </c>
      <c r="C103" s="101">
        <v>613</v>
      </c>
      <c r="D103" s="101">
        <v>309</v>
      </c>
      <c r="E103" s="101">
        <v>304</v>
      </c>
    </row>
    <row r="104" spans="1:5" ht="17.25" customHeight="1" x14ac:dyDescent="0.15">
      <c r="A104" s="45" t="s">
        <v>3550</v>
      </c>
      <c r="B104" s="110">
        <v>160</v>
      </c>
      <c r="C104" s="99">
        <v>459</v>
      </c>
      <c r="D104" s="99">
        <v>237</v>
      </c>
      <c r="E104" s="99">
        <v>222</v>
      </c>
    </row>
    <row r="105" spans="1:5" ht="17.25" customHeight="1" x14ac:dyDescent="0.15">
      <c r="A105" s="45" t="s">
        <v>3551</v>
      </c>
      <c r="B105" s="110">
        <v>90</v>
      </c>
      <c r="C105" s="101">
        <v>290</v>
      </c>
      <c r="D105" s="101">
        <v>146</v>
      </c>
      <c r="E105" s="101">
        <v>144</v>
      </c>
    </row>
    <row r="106" spans="1:5" ht="17.25" customHeight="1" x14ac:dyDescent="0.15">
      <c r="A106" s="45" t="s">
        <v>3552</v>
      </c>
      <c r="B106" s="110">
        <v>446</v>
      </c>
      <c r="C106" s="101">
        <v>1170</v>
      </c>
      <c r="D106" s="101">
        <v>600</v>
      </c>
      <c r="E106" s="101">
        <v>570</v>
      </c>
    </row>
    <row r="107" spans="1:5" ht="17.25" customHeight="1" x14ac:dyDescent="0.15">
      <c r="A107" s="45" t="s">
        <v>3553</v>
      </c>
      <c r="B107" s="110">
        <v>332</v>
      </c>
      <c r="C107" s="101">
        <v>951</v>
      </c>
      <c r="D107" s="101">
        <v>493</v>
      </c>
      <c r="E107" s="101">
        <v>458</v>
      </c>
    </row>
    <row r="108" spans="1:5" ht="17.25" customHeight="1" x14ac:dyDescent="0.15">
      <c r="A108" s="45" t="s">
        <v>3554</v>
      </c>
      <c r="B108" s="110">
        <v>83</v>
      </c>
      <c r="C108" s="101">
        <v>239</v>
      </c>
      <c r="D108" s="101">
        <v>121</v>
      </c>
      <c r="E108" s="101">
        <v>118</v>
      </c>
    </row>
    <row r="109" spans="1:5" ht="17.25" customHeight="1" x14ac:dyDescent="0.15">
      <c r="A109" s="45" t="s">
        <v>3555</v>
      </c>
      <c r="B109" s="110">
        <v>87</v>
      </c>
      <c r="C109" s="101">
        <v>264</v>
      </c>
      <c r="D109" s="101">
        <v>128</v>
      </c>
      <c r="E109" s="101">
        <v>136</v>
      </c>
    </row>
    <row r="110" spans="1:5" ht="17.25" customHeight="1" x14ac:dyDescent="0.15">
      <c r="A110" s="45" t="s">
        <v>3556</v>
      </c>
      <c r="B110" s="110">
        <v>193</v>
      </c>
      <c r="C110" s="99">
        <v>575</v>
      </c>
      <c r="D110" s="99">
        <v>282</v>
      </c>
      <c r="E110" s="99">
        <v>293</v>
      </c>
    </row>
    <row r="111" spans="1:5" ht="17.25" customHeight="1" x14ac:dyDescent="0.15">
      <c r="A111" s="45" t="s">
        <v>606</v>
      </c>
      <c r="B111" s="110"/>
      <c r="C111" s="101"/>
      <c r="D111" s="101"/>
      <c r="E111" s="101"/>
    </row>
    <row r="112" spans="1:5" ht="17.25" customHeight="1" x14ac:dyDescent="0.15">
      <c r="A112" s="45" t="s">
        <v>606</v>
      </c>
      <c r="B112" s="110"/>
      <c r="C112" s="101"/>
      <c r="D112" s="101"/>
      <c r="E112" s="101"/>
    </row>
    <row r="113" spans="1:6" ht="17.25" customHeight="1" x14ac:dyDescent="0.15">
      <c r="A113" s="73" t="s">
        <v>3557</v>
      </c>
      <c r="B113" s="111">
        <v>15410</v>
      </c>
      <c r="C113" s="102">
        <v>41109</v>
      </c>
      <c r="D113" s="102">
        <v>20467</v>
      </c>
      <c r="E113" s="102">
        <v>20642</v>
      </c>
    </row>
    <row r="114" spans="1:6" x14ac:dyDescent="0.15">
      <c r="A114" s="67"/>
      <c r="B114" s="99"/>
      <c r="C114" s="101"/>
      <c r="D114" s="101"/>
      <c r="E114" s="101"/>
    </row>
    <row r="115" spans="1:6" x14ac:dyDescent="0.15">
      <c r="B115" s="101"/>
      <c r="C115" s="101"/>
      <c r="D115" s="101"/>
      <c r="E115" s="101"/>
    </row>
    <row r="123" spans="1:6" x14ac:dyDescent="0.15">
      <c r="A123" s="67"/>
    </row>
    <row r="126" spans="1:6" x14ac:dyDescent="0.15">
      <c r="F126" s="64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02" orientation="portrait" useFirstPageNumber="1" r:id="rId1"/>
  <headerFooter alignWithMargins="0"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7" ht="25.5" customHeight="1" x14ac:dyDescent="0.15"/>
    <row r="2" spans="1:7" ht="15" customHeight="1" x14ac:dyDescent="0.15">
      <c r="A2" s="58" t="s">
        <v>3558</v>
      </c>
      <c r="B2" s="58"/>
      <c r="C2" s="58"/>
      <c r="D2" s="58"/>
      <c r="E2" s="58"/>
    </row>
    <row r="3" spans="1:7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7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7" ht="17.25" customHeight="1" x14ac:dyDescent="0.15">
      <c r="A5" s="34" t="s">
        <v>3559</v>
      </c>
      <c r="B5" s="110">
        <v>709</v>
      </c>
      <c r="C5" s="101">
        <v>1766</v>
      </c>
      <c r="D5" s="101">
        <v>877</v>
      </c>
      <c r="E5" s="101">
        <v>889</v>
      </c>
    </row>
    <row r="6" spans="1:7" ht="17.25" customHeight="1" x14ac:dyDescent="0.15">
      <c r="A6" s="34" t="s">
        <v>3560</v>
      </c>
      <c r="B6" s="110">
        <v>1328</v>
      </c>
      <c r="C6" s="101">
        <v>3079</v>
      </c>
      <c r="D6" s="101">
        <v>1579</v>
      </c>
      <c r="E6" s="101">
        <v>1500</v>
      </c>
    </row>
    <row r="7" spans="1:7" ht="17.25" customHeight="1" x14ac:dyDescent="0.15">
      <c r="A7" s="34" t="s">
        <v>3561</v>
      </c>
      <c r="B7" s="110">
        <v>200</v>
      </c>
      <c r="C7" s="101">
        <v>514</v>
      </c>
      <c r="D7" s="101">
        <v>239</v>
      </c>
      <c r="E7" s="101">
        <v>275</v>
      </c>
    </row>
    <row r="8" spans="1:7" ht="17.25" customHeight="1" x14ac:dyDescent="0.15">
      <c r="A8" s="34" t="s">
        <v>3562</v>
      </c>
      <c r="B8" s="110">
        <v>96</v>
      </c>
      <c r="C8" s="101">
        <v>234</v>
      </c>
      <c r="D8" s="101">
        <v>126</v>
      </c>
      <c r="E8" s="101">
        <v>108</v>
      </c>
    </row>
    <row r="9" spans="1:7" ht="17.25" customHeight="1" x14ac:dyDescent="0.15">
      <c r="A9" s="34" t="s">
        <v>3563</v>
      </c>
      <c r="B9" s="110">
        <v>147</v>
      </c>
      <c r="C9" s="101">
        <v>380</v>
      </c>
      <c r="D9" s="101">
        <v>186</v>
      </c>
      <c r="E9" s="101">
        <v>194</v>
      </c>
    </row>
    <row r="10" spans="1:7" ht="17.25" customHeight="1" x14ac:dyDescent="0.15">
      <c r="A10" s="34" t="s">
        <v>988</v>
      </c>
      <c r="B10" s="110">
        <v>442</v>
      </c>
      <c r="C10" s="101">
        <v>1076</v>
      </c>
      <c r="D10" s="101">
        <v>527</v>
      </c>
      <c r="E10" s="101">
        <v>549</v>
      </c>
    </row>
    <row r="11" spans="1:7" ht="17.25" customHeight="1" x14ac:dyDescent="0.15">
      <c r="A11" s="34" t="s">
        <v>3564</v>
      </c>
      <c r="B11" s="110">
        <v>211</v>
      </c>
      <c r="C11" s="101">
        <v>456</v>
      </c>
      <c r="D11" s="101">
        <v>234</v>
      </c>
      <c r="E11" s="101">
        <v>222</v>
      </c>
    </row>
    <row r="12" spans="1:7" ht="17.25" customHeight="1" x14ac:dyDescent="0.15">
      <c r="A12" s="34" t="s">
        <v>3565</v>
      </c>
      <c r="B12" s="110">
        <v>622</v>
      </c>
      <c r="C12" s="101">
        <v>1170</v>
      </c>
      <c r="D12" s="101">
        <v>670</v>
      </c>
      <c r="E12" s="101">
        <v>500</v>
      </c>
    </row>
    <row r="13" spans="1:7" ht="17.25" customHeight="1" x14ac:dyDescent="0.15">
      <c r="A13" s="34" t="s">
        <v>3566</v>
      </c>
      <c r="B13" s="110">
        <v>565</v>
      </c>
      <c r="C13" s="101">
        <v>1368</v>
      </c>
      <c r="D13" s="101">
        <v>698</v>
      </c>
      <c r="E13" s="101">
        <v>670</v>
      </c>
    </row>
    <row r="14" spans="1:7" ht="17.25" customHeight="1" x14ac:dyDescent="0.15">
      <c r="A14" s="34" t="s">
        <v>3567</v>
      </c>
      <c r="B14" s="110">
        <v>502</v>
      </c>
      <c r="C14" s="101">
        <v>1111</v>
      </c>
      <c r="D14" s="101">
        <v>576</v>
      </c>
      <c r="E14" s="101">
        <v>535</v>
      </c>
    </row>
    <row r="15" spans="1:7" ht="17.25" customHeight="1" x14ac:dyDescent="0.15">
      <c r="A15" s="34" t="s">
        <v>3568</v>
      </c>
      <c r="B15" s="110">
        <v>2560</v>
      </c>
      <c r="C15" s="101">
        <v>6071</v>
      </c>
      <c r="D15" s="101">
        <v>3138</v>
      </c>
      <c r="E15" s="101">
        <v>2933</v>
      </c>
      <c r="F15" s="64"/>
      <c r="G15" s="64"/>
    </row>
    <row r="16" spans="1:7" ht="17.25" customHeight="1" x14ac:dyDescent="0.15">
      <c r="A16" s="34" t="s">
        <v>3569</v>
      </c>
      <c r="B16" s="49" t="s">
        <v>299</v>
      </c>
      <c r="C16" s="50" t="s">
        <v>299</v>
      </c>
      <c r="D16" s="50" t="s">
        <v>299</v>
      </c>
      <c r="E16" s="50" t="s">
        <v>299</v>
      </c>
    </row>
    <row r="17" spans="1:5" ht="17.25" customHeight="1" x14ac:dyDescent="0.15">
      <c r="A17" s="34" t="s">
        <v>3570</v>
      </c>
      <c r="B17" s="49">
        <f>SUM(B18:B27)</f>
        <v>3617</v>
      </c>
      <c r="C17" s="47">
        <f t="shared" ref="C17:E17" si="0">SUM(C18:C27)</f>
        <v>6982</v>
      </c>
      <c r="D17" s="47">
        <f t="shared" si="0"/>
        <v>3969</v>
      </c>
      <c r="E17" s="47">
        <f t="shared" si="0"/>
        <v>3013</v>
      </c>
    </row>
    <row r="18" spans="1:5" ht="17.25" customHeight="1" x14ac:dyDescent="0.15">
      <c r="A18" s="139" t="s">
        <v>3571</v>
      </c>
      <c r="B18" s="110">
        <v>275</v>
      </c>
      <c r="C18" s="101">
        <v>524</v>
      </c>
      <c r="D18" s="101">
        <v>301</v>
      </c>
      <c r="E18" s="101">
        <v>223</v>
      </c>
    </row>
    <row r="19" spans="1:5" ht="17.25" customHeight="1" x14ac:dyDescent="0.15">
      <c r="A19" s="139" t="s">
        <v>3572</v>
      </c>
      <c r="B19" s="110">
        <v>466</v>
      </c>
      <c r="C19" s="101">
        <v>964</v>
      </c>
      <c r="D19" s="101">
        <v>523</v>
      </c>
      <c r="E19" s="101">
        <v>441</v>
      </c>
    </row>
    <row r="20" spans="1:5" ht="17.25" customHeight="1" x14ac:dyDescent="0.15">
      <c r="A20" s="139" t="s">
        <v>3573</v>
      </c>
      <c r="B20" s="110">
        <v>321</v>
      </c>
      <c r="C20" s="101">
        <v>576</v>
      </c>
      <c r="D20" s="101">
        <v>343</v>
      </c>
      <c r="E20" s="101">
        <v>233</v>
      </c>
    </row>
    <row r="21" spans="1:5" ht="17.25" customHeight="1" x14ac:dyDescent="0.15">
      <c r="A21" s="139" t="s">
        <v>3574</v>
      </c>
      <c r="B21" s="110">
        <v>263</v>
      </c>
      <c r="C21" s="101">
        <v>498</v>
      </c>
      <c r="D21" s="101">
        <v>260</v>
      </c>
      <c r="E21" s="101">
        <v>238</v>
      </c>
    </row>
    <row r="22" spans="1:5" ht="17.25" customHeight="1" x14ac:dyDescent="0.15">
      <c r="A22" s="139" t="s">
        <v>3575</v>
      </c>
      <c r="B22" s="110">
        <v>820</v>
      </c>
      <c r="C22" s="101">
        <v>1297</v>
      </c>
      <c r="D22" s="101">
        <v>835</v>
      </c>
      <c r="E22" s="101">
        <v>462</v>
      </c>
    </row>
    <row r="23" spans="1:5" ht="17.25" customHeight="1" x14ac:dyDescent="0.15">
      <c r="A23" s="139" t="s">
        <v>3576</v>
      </c>
      <c r="B23" s="110">
        <v>602</v>
      </c>
      <c r="C23" s="101">
        <v>1150</v>
      </c>
      <c r="D23" s="101">
        <v>656</v>
      </c>
      <c r="E23" s="101">
        <v>494</v>
      </c>
    </row>
    <row r="24" spans="1:5" ht="17.25" customHeight="1" x14ac:dyDescent="0.15">
      <c r="A24" s="139" t="s">
        <v>3577</v>
      </c>
      <c r="B24" s="110">
        <v>44</v>
      </c>
      <c r="C24" s="101">
        <v>113</v>
      </c>
      <c r="D24" s="101">
        <v>57</v>
      </c>
      <c r="E24" s="101">
        <v>56</v>
      </c>
    </row>
    <row r="25" spans="1:5" ht="17.25" customHeight="1" x14ac:dyDescent="0.15">
      <c r="A25" s="139" t="s">
        <v>3578</v>
      </c>
      <c r="B25" s="110">
        <v>310</v>
      </c>
      <c r="C25" s="101">
        <v>759</v>
      </c>
      <c r="D25" s="101">
        <v>393</v>
      </c>
      <c r="E25" s="101">
        <v>366</v>
      </c>
    </row>
    <row r="26" spans="1:5" ht="17.25" customHeight="1" x14ac:dyDescent="0.15">
      <c r="A26" s="139" t="s">
        <v>3579</v>
      </c>
      <c r="B26" s="110">
        <v>355</v>
      </c>
      <c r="C26" s="101">
        <v>750</v>
      </c>
      <c r="D26" s="101">
        <v>417</v>
      </c>
      <c r="E26" s="101">
        <v>333</v>
      </c>
    </row>
    <row r="27" spans="1:5" ht="17.25" customHeight="1" x14ac:dyDescent="0.15">
      <c r="A27" s="139" t="s">
        <v>3580</v>
      </c>
      <c r="B27" s="110">
        <v>161</v>
      </c>
      <c r="C27" s="101">
        <v>351</v>
      </c>
      <c r="D27" s="101">
        <v>184</v>
      </c>
      <c r="E27" s="101">
        <v>167</v>
      </c>
    </row>
    <row r="28" spans="1:5" ht="17.25" customHeight="1" x14ac:dyDescent="0.15">
      <c r="A28" s="34" t="s">
        <v>3581</v>
      </c>
      <c r="B28" s="110">
        <v>1240</v>
      </c>
      <c r="C28" s="101">
        <v>2868</v>
      </c>
      <c r="D28" s="101">
        <v>1451</v>
      </c>
      <c r="E28" s="101">
        <v>1417</v>
      </c>
    </row>
    <row r="29" spans="1:5" ht="17.25" customHeight="1" x14ac:dyDescent="0.15">
      <c r="A29" s="34" t="s">
        <v>3582</v>
      </c>
      <c r="B29" s="110">
        <v>700</v>
      </c>
      <c r="C29" s="101">
        <v>1621</v>
      </c>
      <c r="D29" s="101">
        <v>830</v>
      </c>
      <c r="E29" s="101">
        <v>791</v>
      </c>
    </row>
    <row r="30" spans="1:5" ht="17.25" customHeight="1" x14ac:dyDescent="0.15">
      <c r="A30" s="34" t="s">
        <v>3583</v>
      </c>
      <c r="B30" s="110">
        <v>604</v>
      </c>
      <c r="C30" s="101">
        <v>1433</v>
      </c>
      <c r="D30" s="101">
        <v>707</v>
      </c>
      <c r="E30" s="101">
        <v>726</v>
      </c>
    </row>
    <row r="31" spans="1:5" ht="17.25" customHeight="1" x14ac:dyDescent="0.15">
      <c r="A31" s="34" t="s">
        <v>3584</v>
      </c>
      <c r="B31" s="110">
        <v>1518</v>
      </c>
      <c r="C31" s="101">
        <v>3178</v>
      </c>
      <c r="D31" s="101">
        <v>1672</v>
      </c>
      <c r="E31" s="101">
        <v>1506</v>
      </c>
    </row>
    <row r="32" spans="1:5" ht="17.25" customHeight="1" x14ac:dyDescent="0.15">
      <c r="A32" s="34" t="s">
        <v>3585</v>
      </c>
      <c r="B32" s="110">
        <f>SUM(B33:B35)</f>
        <v>670</v>
      </c>
      <c r="C32" s="99">
        <f t="shared" ref="C32:E32" si="1">SUM(C33:C35)</f>
        <v>1552</v>
      </c>
      <c r="D32" s="99">
        <f t="shared" si="1"/>
        <v>795</v>
      </c>
      <c r="E32" s="99">
        <f t="shared" si="1"/>
        <v>757</v>
      </c>
    </row>
    <row r="33" spans="1:5" ht="17.25" customHeight="1" x14ac:dyDescent="0.15">
      <c r="A33" s="139" t="s">
        <v>3586</v>
      </c>
      <c r="B33" s="110">
        <v>212</v>
      </c>
      <c r="C33" s="101">
        <v>440</v>
      </c>
      <c r="D33" s="101">
        <v>232</v>
      </c>
      <c r="E33" s="101">
        <v>208</v>
      </c>
    </row>
    <row r="34" spans="1:5" ht="17.25" customHeight="1" x14ac:dyDescent="0.15">
      <c r="A34" s="139" t="s">
        <v>3587</v>
      </c>
      <c r="B34" s="110">
        <v>221</v>
      </c>
      <c r="C34" s="101">
        <v>524</v>
      </c>
      <c r="D34" s="101">
        <v>250</v>
      </c>
      <c r="E34" s="101">
        <v>274</v>
      </c>
    </row>
    <row r="35" spans="1:5" ht="17.25" customHeight="1" x14ac:dyDescent="0.15">
      <c r="A35" s="139" t="s">
        <v>3588</v>
      </c>
      <c r="B35" s="110">
        <v>237</v>
      </c>
      <c r="C35" s="101">
        <v>588</v>
      </c>
      <c r="D35" s="101">
        <v>313</v>
      </c>
      <c r="E35" s="101">
        <v>275</v>
      </c>
    </row>
    <row r="36" spans="1:5" ht="17.25" customHeight="1" x14ac:dyDescent="0.15">
      <c r="A36" s="34" t="s">
        <v>3589</v>
      </c>
      <c r="B36" s="110">
        <f>SUM(B37:B40)</f>
        <v>1917</v>
      </c>
      <c r="C36" s="99">
        <f t="shared" ref="C36:E36" si="2">SUM(C37:C40)</f>
        <v>3757</v>
      </c>
      <c r="D36" s="99">
        <f t="shared" si="2"/>
        <v>1982</v>
      </c>
      <c r="E36" s="99">
        <f t="shared" si="2"/>
        <v>1775</v>
      </c>
    </row>
    <row r="37" spans="1:5" ht="17.25" customHeight="1" x14ac:dyDescent="0.15">
      <c r="A37" s="139" t="s">
        <v>3590</v>
      </c>
      <c r="B37" s="110">
        <v>458</v>
      </c>
      <c r="C37" s="99">
        <v>895</v>
      </c>
      <c r="D37" s="99">
        <v>493</v>
      </c>
      <c r="E37" s="99">
        <v>402</v>
      </c>
    </row>
    <row r="38" spans="1:5" ht="17.25" customHeight="1" x14ac:dyDescent="0.15">
      <c r="A38" s="139" t="s">
        <v>3591</v>
      </c>
      <c r="B38" s="110">
        <v>552</v>
      </c>
      <c r="C38" s="99">
        <v>985</v>
      </c>
      <c r="D38" s="99">
        <v>504</v>
      </c>
      <c r="E38" s="99">
        <v>481</v>
      </c>
    </row>
    <row r="39" spans="1:5" ht="17.25" customHeight="1" x14ac:dyDescent="0.15">
      <c r="A39" s="139" t="s">
        <v>3592</v>
      </c>
      <c r="B39" s="110">
        <v>604</v>
      </c>
      <c r="C39" s="99">
        <v>1213</v>
      </c>
      <c r="D39" s="99">
        <v>635</v>
      </c>
      <c r="E39" s="99">
        <v>578</v>
      </c>
    </row>
    <row r="40" spans="1:5" ht="17.25" customHeight="1" x14ac:dyDescent="0.15">
      <c r="A40" s="139" t="s">
        <v>3593</v>
      </c>
      <c r="B40" s="110">
        <v>303</v>
      </c>
      <c r="C40" s="99">
        <v>664</v>
      </c>
      <c r="D40" s="99">
        <v>350</v>
      </c>
      <c r="E40" s="99">
        <v>314</v>
      </c>
    </row>
    <row r="41" spans="1:5" ht="17.25" customHeight="1" x14ac:dyDescent="0.15">
      <c r="A41" s="34" t="s">
        <v>3594</v>
      </c>
      <c r="B41" s="110">
        <v>985</v>
      </c>
      <c r="C41" s="100">
        <v>2259</v>
      </c>
      <c r="D41" s="101">
        <v>1168</v>
      </c>
      <c r="E41" s="101">
        <v>1091</v>
      </c>
    </row>
    <row r="42" spans="1:5" ht="17.25" customHeight="1" x14ac:dyDescent="0.15">
      <c r="A42" s="34" t="s">
        <v>3595</v>
      </c>
      <c r="B42" s="110">
        <f>SUM(B43:B45,B50:B51)</f>
        <v>1546</v>
      </c>
      <c r="C42" s="99">
        <f t="shared" ref="C42:E42" si="3">SUM(C43:C45,C50:C51)</f>
        <v>3585</v>
      </c>
      <c r="D42" s="99">
        <f t="shared" si="3"/>
        <v>1861</v>
      </c>
      <c r="E42" s="99">
        <f t="shared" si="3"/>
        <v>1724</v>
      </c>
    </row>
    <row r="43" spans="1:5" ht="17.25" customHeight="1" x14ac:dyDescent="0.15">
      <c r="A43" s="139" t="s">
        <v>3596</v>
      </c>
      <c r="B43" s="110">
        <v>430</v>
      </c>
      <c r="C43" s="99">
        <v>947</v>
      </c>
      <c r="D43" s="99">
        <v>487</v>
      </c>
      <c r="E43" s="99">
        <v>460</v>
      </c>
    </row>
    <row r="44" spans="1:5" ht="17.25" customHeight="1" x14ac:dyDescent="0.15">
      <c r="A44" s="173" t="s">
        <v>3597</v>
      </c>
      <c r="B44" s="110">
        <v>373</v>
      </c>
      <c r="C44" s="99">
        <v>791</v>
      </c>
      <c r="D44" s="99">
        <v>438</v>
      </c>
      <c r="E44" s="99">
        <v>353</v>
      </c>
    </row>
    <row r="45" spans="1:5" ht="17.25" customHeight="1" x14ac:dyDescent="0.15">
      <c r="A45" s="140" t="s">
        <v>3598</v>
      </c>
      <c r="B45" s="111">
        <v>326</v>
      </c>
      <c r="C45" s="102">
        <v>715</v>
      </c>
      <c r="D45" s="102">
        <v>367</v>
      </c>
      <c r="E45" s="102">
        <v>348</v>
      </c>
    </row>
    <row r="46" spans="1:5" ht="25.5" customHeight="1" x14ac:dyDescent="0.15"/>
    <row r="47" spans="1:5" ht="15" customHeight="1" x14ac:dyDescent="0.15">
      <c r="A47" s="58" t="s">
        <v>3599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139" t="s">
        <v>3600</v>
      </c>
      <c r="B50" s="110">
        <v>162</v>
      </c>
      <c r="C50" s="99">
        <v>398</v>
      </c>
      <c r="D50" s="99">
        <v>206</v>
      </c>
      <c r="E50" s="99">
        <v>192</v>
      </c>
    </row>
    <row r="51" spans="1:5" ht="17.25" customHeight="1" x14ac:dyDescent="0.15">
      <c r="A51" s="139" t="s">
        <v>3601</v>
      </c>
      <c r="B51" s="110">
        <v>255</v>
      </c>
      <c r="C51" s="101">
        <v>734</v>
      </c>
      <c r="D51" s="101">
        <v>363</v>
      </c>
      <c r="E51" s="101">
        <v>371</v>
      </c>
    </row>
    <row r="52" spans="1:5" ht="17.25" customHeight="1" x14ac:dyDescent="0.15">
      <c r="A52" s="34" t="s">
        <v>3602</v>
      </c>
      <c r="B52" s="110">
        <v>40</v>
      </c>
      <c r="C52" s="101">
        <v>70</v>
      </c>
      <c r="D52" s="101">
        <v>45</v>
      </c>
      <c r="E52" s="101">
        <v>25</v>
      </c>
    </row>
    <row r="53" spans="1:5" ht="17.25" customHeight="1" x14ac:dyDescent="0.15">
      <c r="A53" s="34" t="s">
        <v>3603</v>
      </c>
      <c r="B53" s="110">
        <v>550</v>
      </c>
      <c r="C53" s="101">
        <v>1358</v>
      </c>
      <c r="D53" s="101">
        <v>694</v>
      </c>
      <c r="E53" s="101">
        <v>664</v>
      </c>
    </row>
    <row r="54" spans="1:5" ht="17.25" customHeight="1" x14ac:dyDescent="0.15">
      <c r="A54" s="34" t="s">
        <v>2711</v>
      </c>
      <c r="B54" s="110">
        <v>135</v>
      </c>
      <c r="C54" s="101">
        <v>295</v>
      </c>
      <c r="D54" s="101">
        <v>156</v>
      </c>
      <c r="E54" s="101">
        <v>139</v>
      </c>
    </row>
    <row r="55" spans="1:5" ht="17.25" customHeight="1" x14ac:dyDescent="0.15">
      <c r="A55" s="34" t="s">
        <v>3604</v>
      </c>
      <c r="B55" s="49" t="s">
        <v>299</v>
      </c>
      <c r="C55" s="50" t="s">
        <v>299</v>
      </c>
      <c r="D55" s="50" t="s">
        <v>299</v>
      </c>
      <c r="E55" s="50" t="s">
        <v>299</v>
      </c>
    </row>
    <row r="56" spans="1:5" ht="17.25" customHeight="1" x14ac:dyDescent="0.15">
      <c r="A56" s="34" t="s">
        <v>3605</v>
      </c>
      <c r="B56" s="110">
        <v>115</v>
      </c>
      <c r="C56" s="101">
        <v>204</v>
      </c>
      <c r="D56" s="101">
        <v>86</v>
      </c>
      <c r="E56" s="101">
        <v>118</v>
      </c>
    </row>
    <row r="57" spans="1:5" ht="17.25" customHeight="1" x14ac:dyDescent="0.15">
      <c r="A57" s="34" t="s">
        <v>3606</v>
      </c>
      <c r="B57" s="110">
        <f>SUM(B58:B65)</f>
        <v>3704</v>
      </c>
      <c r="C57" s="99">
        <f t="shared" ref="C57:E57" si="4">SUM(C58:C65)</f>
        <v>7535</v>
      </c>
      <c r="D57" s="99">
        <f t="shared" si="4"/>
        <v>4017</v>
      </c>
      <c r="E57" s="99">
        <f t="shared" si="4"/>
        <v>3518</v>
      </c>
    </row>
    <row r="58" spans="1:5" ht="17.25" customHeight="1" x14ac:dyDescent="0.15">
      <c r="A58" s="139" t="s">
        <v>3607</v>
      </c>
      <c r="B58" s="110">
        <v>787</v>
      </c>
      <c r="C58" s="101">
        <v>1438</v>
      </c>
      <c r="D58" s="101">
        <v>809</v>
      </c>
      <c r="E58" s="101">
        <v>629</v>
      </c>
    </row>
    <row r="59" spans="1:5" ht="17.25" customHeight="1" x14ac:dyDescent="0.15">
      <c r="A59" s="139" t="s">
        <v>3608</v>
      </c>
      <c r="B59" s="110">
        <v>644</v>
      </c>
      <c r="C59" s="101">
        <v>1366</v>
      </c>
      <c r="D59" s="101">
        <v>700</v>
      </c>
      <c r="E59" s="101">
        <v>666</v>
      </c>
    </row>
    <row r="60" spans="1:5" ht="17.25" customHeight="1" x14ac:dyDescent="0.15">
      <c r="A60" s="139" t="s">
        <v>3609</v>
      </c>
      <c r="B60" s="110">
        <v>542</v>
      </c>
      <c r="C60" s="101">
        <v>1036</v>
      </c>
      <c r="D60" s="101">
        <v>562</v>
      </c>
      <c r="E60" s="101">
        <v>474</v>
      </c>
    </row>
    <row r="61" spans="1:5" ht="17.25" customHeight="1" x14ac:dyDescent="0.15">
      <c r="A61" s="139" t="s">
        <v>3610</v>
      </c>
      <c r="B61" s="110">
        <v>601</v>
      </c>
      <c r="C61" s="101">
        <v>1155</v>
      </c>
      <c r="D61" s="101">
        <v>632</v>
      </c>
      <c r="E61" s="101">
        <v>523</v>
      </c>
    </row>
    <row r="62" spans="1:5" ht="17.25" customHeight="1" x14ac:dyDescent="0.15">
      <c r="A62" s="139" t="s">
        <v>3611</v>
      </c>
      <c r="B62" s="110">
        <v>249</v>
      </c>
      <c r="C62" s="101">
        <v>463</v>
      </c>
      <c r="D62" s="101">
        <v>261</v>
      </c>
      <c r="E62" s="101">
        <v>202</v>
      </c>
    </row>
    <row r="63" spans="1:5" ht="17.25" customHeight="1" x14ac:dyDescent="0.15">
      <c r="A63" s="139" t="s">
        <v>3612</v>
      </c>
      <c r="B63" s="110">
        <v>105</v>
      </c>
      <c r="C63" s="101">
        <v>243</v>
      </c>
      <c r="D63" s="101">
        <v>130</v>
      </c>
      <c r="E63" s="101">
        <v>113</v>
      </c>
    </row>
    <row r="64" spans="1:5" ht="17.25" customHeight="1" x14ac:dyDescent="0.15">
      <c r="A64" s="139" t="s">
        <v>3613</v>
      </c>
      <c r="B64" s="110">
        <v>358</v>
      </c>
      <c r="C64" s="101">
        <v>866</v>
      </c>
      <c r="D64" s="101">
        <v>439</v>
      </c>
      <c r="E64" s="101">
        <v>427</v>
      </c>
    </row>
    <row r="65" spans="1:5" ht="17.25" customHeight="1" x14ac:dyDescent="0.15">
      <c r="A65" s="139" t="s">
        <v>3614</v>
      </c>
      <c r="B65" s="110">
        <v>418</v>
      </c>
      <c r="C65" s="101">
        <v>968</v>
      </c>
      <c r="D65" s="101">
        <v>484</v>
      </c>
      <c r="E65" s="101">
        <v>484</v>
      </c>
    </row>
    <row r="66" spans="1:5" ht="17.25" customHeight="1" x14ac:dyDescent="0.15">
      <c r="A66" s="34" t="s">
        <v>3615</v>
      </c>
      <c r="B66" s="110">
        <f>SUM(B67:B69)</f>
        <v>741</v>
      </c>
      <c r="C66" s="99">
        <f t="shared" ref="C66:E66" si="5">SUM(C67:C69)</f>
        <v>1413</v>
      </c>
      <c r="D66" s="99">
        <f t="shared" si="5"/>
        <v>771</v>
      </c>
      <c r="E66" s="99">
        <f t="shared" si="5"/>
        <v>642</v>
      </c>
    </row>
    <row r="67" spans="1:5" ht="17.25" customHeight="1" x14ac:dyDescent="0.15">
      <c r="A67" s="139" t="s">
        <v>3616</v>
      </c>
      <c r="B67" s="110">
        <v>275</v>
      </c>
      <c r="C67" s="101">
        <v>554</v>
      </c>
      <c r="D67" s="101">
        <v>314</v>
      </c>
      <c r="E67" s="101">
        <v>240</v>
      </c>
    </row>
    <row r="68" spans="1:5" ht="17.25" customHeight="1" x14ac:dyDescent="0.15">
      <c r="A68" s="139" t="s">
        <v>3617</v>
      </c>
      <c r="B68" s="110">
        <v>349</v>
      </c>
      <c r="C68" s="101">
        <v>643</v>
      </c>
      <c r="D68" s="101">
        <v>337</v>
      </c>
      <c r="E68" s="101">
        <v>306</v>
      </c>
    </row>
    <row r="69" spans="1:5" ht="17.25" customHeight="1" x14ac:dyDescent="0.15">
      <c r="A69" s="139" t="s">
        <v>3618</v>
      </c>
      <c r="B69" s="110">
        <v>117</v>
      </c>
      <c r="C69" s="101">
        <v>216</v>
      </c>
      <c r="D69" s="101">
        <v>120</v>
      </c>
      <c r="E69" s="101">
        <v>96</v>
      </c>
    </row>
    <row r="70" spans="1:5" ht="17.25" customHeight="1" x14ac:dyDescent="0.15">
      <c r="A70" s="34" t="s">
        <v>3619</v>
      </c>
      <c r="B70" s="110">
        <f>SUM(B71:B76)</f>
        <v>1501</v>
      </c>
      <c r="C70" s="99">
        <f t="shared" ref="C70:E70" si="6">SUM(C71:C76)</f>
        <v>3685</v>
      </c>
      <c r="D70" s="99">
        <f t="shared" si="6"/>
        <v>1899</v>
      </c>
      <c r="E70" s="99">
        <f t="shared" si="6"/>
        <v>1786</v>
      </c>
    </row>
    <row r="71" spans="1:5" ht="17.25" customHeight="1" x14ac:dyDescent="0.15">
      <c r="A71" s="139" t="s">
        <v>3620</v>
      </c>
      <c r="B71" s="110">
        <v>280</v>
      </c>
      <c r="C71" s="101">
        <v>697</v>
      </c>
      <c r="D71" s="101">
        <v>356</v>
      </c>
      <c r="E71" s="101">
        <v>341</v>
      </c>
    </row>
    <row r="72" spans="1:5" ht="17.25" customHeight="1" x14ac:dyDescent="0.15">
      <c r="A72" s="139" t="s">
        <v>3621</v>
      </c>
      <c r="B72" s="110">
        <v>150</v>
      </c>
      <c r="C72" s="101">
        <v>374</v>
      </c>
      <c r="D72" s="101">
        <v>185</v>
      </c>
      <c r="E72" s="101">
        <v>189</v>
      </c>
    </row>
    <row r="73" spans="1:5" ht="17.25" customHeight="1" x14ac:dyDescent="0.15">
      <c r="A73" s="139" t="s">
        <v>3622</v>
      </c>
      <c r="B73" s="110">
        <v>247</v>
      </c>
      <c r="C73" s="101">
        <v>589</v>
      </c>
      <c r="D73" s="101">
        <v>324</v>
      </c>
      <c r="E73" s="101">
        <v>265</v>
      </c>
    </row>
    <row r="74" spans="1:5" ht="17.25" customHeight="1" x14ac:dyDescent="0.15">
      <c r="A74" s="139" t="s">
        <v>3623</v>
      </c>
      <c r="B74" s="110">
        <v>316</v>
      </c>
      <c r="C74" s="101">
        <v>726</v>
      </c>
      <c r="D74" s="101">
        <v>373</v>
      </c>
      <c r="E74" s="101">
        <v>353</v>
      </c>
    </row>
    <row r="75" spans="1:5" ht="17.25" customHeight="1" x14ac:dyDescent="0.15">
      <c r="A75" s="174" t="s">
        <v>3624</v>
      </c>
      <c r="B75" s="99">
        <v>294</v>
      </c>
      <c r="C75" s="101">
        <v>738</v>
      </c>
      <c r="D75" s="101">
        <v>374</v>
      </c>
      <c r="E75" s="101">
        <v>364</v>
      </c>
    </row>
    <row r="76" spans="1:5" s="51" customFormat="1" ht="17.25" customHeight="1" x14ac:dyDescent="0.15">
      <c r="A76" s="174" t="s">
        <v>3625</v>
      </c>
      <c r="B76" s="99">
        <v>214</v>
      </c>
      <c r="C76" s="99">
        <v>561</v>
      </c>
      <c r="D76" s="99">
        <v>287</v>
      </c>
      <c r="E76" s="99">
        <v>274</v>
      </c>
    </row>
    <row r="77" spans="1:5" ht="17.25" customHeight="1" x14ac:dyDescent="0.15">
      <c r="A77" s="75" t="s">
        <v>3626</v>
      </c>
      <c r="B77" s="99">
        <v>4677</v>
      </c>
      <c r="C77" s="101">
        <v>10807</v>
      </c>
      <c r="D77" s="101">
        <v>5239</v>
      </c>
      <c r="E77" s="101">
        <v>5568</v>
      </c>
    </row>
    <row r="78" spans="1:5" ht="17.25" customHeight="1" x14ac:dyDescent="0.15">
      <c r="A78" s="75" t="s">
        <v>3627</v>
      </c>
      <c r="B78" s="99">
        <v>46</v>
      </c>
      <c r="C78" s="101">
        <v>48</v>
      </c>
      <c r="D78" s="101">
        <v>46</v>
      </c>
      <c r="E78" s="101">
        <v>2</v>
      </c>
    </row>
    <row r="79" spans="1:5" ht="17.25" customHeight="1" x14ac:dyDescent="0.15">
      <c r="A79" s="34" t="s">
        <v>3628</v>
      </c>
      <c r="B79" s="110">
        <v>1644</v>
      </c>
      <c r="C79" s="101">
        <v>4184</v>
      </c>
      <c r="D79" s="101">
        <v>2107</v>
      </c>
      <c r="E79" s="101">
        <v>2077</v>
      </c>
    </row>
    <row r="80" spans="1:5" ht="17.25" customHeight="1" x14ac:dyDescent="0.15">
      <c r="A80" s="34" t="s">
        <v>3629</v>
      </c>
      <c r="B80" s="110">
        <f>SUM(B81:B82)</f>
        <v>275</v>
      </c>
      <c r="C80" s="99">
        <f t="shared" ref="C80:E80" si="7">SUM(C81:C82)</f>
        <v>640</v>
      </c>
      <c r="D80" s="99">
        <f t="shared" si="7"/>
        <v>325</v>
      </c>
      <c r="E80" s="99">
        <f t="shared" si="7"/>
        <v>315</v>
      </c>
    </row>
    <row r="81" spans="1:5" ht="17.25" customHeight="1" x14ac:dyDescent="0.15">
      <c r="A81" s="139" t="s">
        <v>3630</v>
      </c>
      <c r="B81" s="110">
        <v>155</v>
      </c>
      <c r="C81" s="101">
        <v>365</v>
      </c>
      <c r="D81" s="101">
        <v>190</v>
      </c>
      <c r="E81" s="101">
        <v>175</v>
      </c>
    </row>
    <row r="82" spans="1:5" ht="17.25" customHeight="1" x14ac:dyDescent="0.15">
      <c r="A82" s="139" t="s">
        <v>3631</v>
      </c>
      <c r="B82" s="110">
        <v>120</v>
      </c>
      <c r="C82" s="101">
        <v>275</v>
      </c>
      <c r="D82" s="101">
        <v>135</v>
      </c>
      <c r="E82" s="101">
        <v>140</v>
      </c>
    </row>
    <row r="83" spans="1:5" ht="17.25" customHeight="1" x14ac:dyDescent="0.15">
      <c r="A83" s="34" t="s">
        <v>3632</v>
      </c>
      <c r="B83" s="110">
        <f>SUM(B84:B87)</f>
        <v>545</v>
      </c>
      <c r="C83" s="99">
        <f t="shared" ref="C83:E83" si="8">SUM(C84:C87)</f>
        <v>1350</v>
      </c>
      <c r="D83" s="99">
        <f t="shared" si="8"/>
        <v>675</v>
      </c>
      <c r="E83" s="99">
        <f t="shared" si="8"/>
        <v>675</v>
      </c>
    </row>
    <row r="84" spans="1:5" ht="17.25" customHeight="1" x14ac:dyDescent="0.15">
      <c r="A84" s="139" t="s">
        <v>3633</v>
      </c>
      <c r="B84" s="110">
        <v>166</v>
      </c>
      <c r="C84" s="101">
        <v>426</v>
      </c>
      <c r="D84" s="101">
        <v>212</v>
      </c>
      <c r="E84" s="101">
        <v>214</v>
      </c>
    </row>
    <row r="85" spans="1:5" ht="17.25" customHeight="1" x14ac:dyDescent="0.15">
      <c r="A85" s="139" t="s">
        <v>3634</v>
      </c>
      <c r="B85" s="110">
        <v>150</v>
      </c>
      <c r="C85" s="101">
        <v>381</v>
      </c>
      <c r="D85" s="101">
        <v>194</v>
      </c>
      <c r="E85" s="101">
        <v>187</v>
      </c>
    </row>
    <row r="86" spans="1:5" ht="17.25" customHeight="1" x14ac:dyDescent="0.15">
      <c r="A86" s="139" t="s">
        <v>3635</v>
      </c>
      <c r="B86" s="110">
        <v>136</v>
      </c>
      <c r="C86" s="101">
        <v>297</v>
      </c>
      <c r="D86" s="101">
        <v>147</v>
      </c>
      <c r="E86" s="101">
        <v>150</v>
      </c>
    </row>
    <row r="87" spans="1:5" ht="17.25" customHeight="1" x14ac:dyDescent="0.15">
      <c r="A87" s="139" t="s">
        <v>3636</v>
      </c>
      <c r="B87" s="110">
        <v>93</v>
      </c>
      <c r="C87" s="101">
        <v>246</v>
      </c>
      <c r="D87" s="101">
        <v>122</v>
      </c>
      <c r="E87" s="101">
        <v>124</v>
      </c>
    </row>
    <row r="88" spans="1:5" ht="17.25" customHeight="1" x14ac:dyDescent="0.15">
      <c r="A88" s="67" t="s">
        <v>3637</v>
      </c>
      <c r="B88" s="110">
        <f>SUM(B89:B90,B95)</f>
        <v>626</v>
      </c>
      <c r="C88" s="99">
        <f t="shared" ref="C88:E88" si="9">SUM(C89:C90,C95)</f>
        <v>1458</v>
      </c>
      <c r="D88" s="99">
        <f t="shared" si="9"/>
        <v>706</v>
      </c>
      <c r="E88" s="99">
        <f t="shared" si="9"/>
        <v>752</v>
      </c>
    </row>
    <row r="89" spans="1:5" ht="17.25" customHeight="1" x14ac:dyDescent="0.15">
      <c r="A89" s="139" t="s">
        <v>3638</v>
      </c>
      <c r="B89" s="110">
        <v>258</v>
      </c>
      <c r="C89" s="99">
        <v>603</v>
      </c>
      <c r="D89" s="99">
        <v>294</v>
      </c>
      <c r="E89" s="99">
        <v>309</v>
      </c>
    </row>
    <row r="90" spans="1:5" ht="17.25" customHeight="1" x14ac:dyDescent="0.15">
      <c r="A90" s="140" t="s">
        <v>3639</v>
      </c>
      <c r="B90" s="111">
        <v>189</v>
      </c>
      <c r="C90" s="102">
        <v>448</v>
      </c>
      <c r="D90" s="102">
        <v>213</v>
      </c>
      <c r="E90" s="102">
        <v>235</v>
      </c>
    </row>
    <row r="91" spans="1:5" ht="25.5" customHeight="1" x14ac:dyDescent="0.15"/>
    <row r="92" spans="1:5" ht="15" customHeight="1" x14ac:dyDescent="0.15">
      <c r="A92" s="58" t="s">
        <v>3640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139" t="s">
        <v>3641</v>
      </c>
      <c r="B95" s="110">
        <v>179</v>
      </c>
      <c r="C95" s="99">
        <v>407</v>
      </c>
      <c r="D95" s="99">
        <v>199</v>
      </c>
      <c r="E95" s="99">
        <v>208</v>
      </c>
    </row>
    <row r="96" spans="1:5" ht="17.25" customHeight="1" x14ac:dyDescent="0.15">
      <c r="A96" s="34" t="s">
        <v>3642</v>
      </c>
      <c r="B96" s="110">
        <f>SUM(B97:B98)</f>
        <v>190</v>
      </c>
      <c r="C96" s="99">
        <f t="shared" ref="C96:E96" si="10">SUM(C97:C98)</f>
        <v>465</v>
      </c>
      <c r="D96" s="99">
        <f t="shared" si="10"/>
        <v>236</v>
      </c>
      <c r="E96" s="99">
        <f t="shared" si="10"/>
        <v>229</v>
      </c>
    </row>
    <row r="97" spans="1:5" ht="17.25" customHeight="1" x14ac:dyDescent="0.15">
      <c r="A97" s="139" t="s">
        <v>3643</v>
      </c>
      <c r="B97" s="110">
        <v>73</v>
      </c>
      <c r="C97" s="99">
        <v>165</v>
      </c>
      <c r="D97" s="99">
        <v>86</v>
      </c>
      <c r="E97" s="99">
        <v>79</v>
      </c>
    </row>
    <row r="98" spans="1:5" ht="17.25" customHeight="1" x14ac:dyDescent="0.15">
      <c r="A98" s="139" t="s">
        <v>3644</v>
      </c>
      <c r="B98" s="110">
        <v>117</v>
      </c>
      <c r="C98" s="99">
        <v>300</v>
      </c>
      <c r="D98" s="99">
        <v>150</v>
      </c>
      <c r="E98" s="99">
        <v>150</v>
      </c>
    </row>
    <row r="99" spans="1:5" ht="17.25" customHeight="1" x14ac:dyDescent="0.15">
      <c r="A99" s="34" t="s">
        <v>3645</v>
      </c>
      <c r="B99" s="110">
        <f>SUM(B100:B102)</f>
        <v>394</v>
      </c>
      <c r="C99" s="99">
        <f t="shared" ref="C99:E99" si="11">SUM(C100:C102)</f>
        <v>894</v>
      </c>
      <c r="D99" s="99">
        <f t="shared" si="11"/>
        <v>456</v>
      </c>
      <c r="E99" s="99">
        <f t="shared" si="11"/>
        <v>438</v>
      </c>
    </row>
    <row r="100" spans="1:5" ht="17.25" customHeight="1" x14ac:dyDescent="0.15">
      <c r="A100" s="139" t="s">
        <v>3646</v>
      </c>
      <c r="B100" s="110">
        <v>66</v>
      </c>
      <c r="C100" s="99">
        <v>155</v>
      </c>
      <c r="D100" s="99">
        <v>74</v>
      </c>
      <c r="E100" s="99">
        <v>81</v>
      </c>
    </row>
    <row r="101" spans="1:5" ht="17.25" customHeight="1" x14ac:dyDescent="0.15">
      <c r="A101" s="139" t="s">
        <v>3647</v>
      </c>
      <c r="B101" s="110">
        <v>137</v>
      </c>
      <c r="C101" s="101">
        <v>338</v>
      </c>
      <c r="D101" s="101">
        <v>170</v>
      </c>
      <c r="E101" s="101">
        <v>168</v>
      </c>
    </row>
    <row r="102" spans="1:5" ht="17.25" customHeight="1" x14ac:dyDescent="0.15">
      <c r="A102" s="139" t="s">
        <v>3648</v>
      </c>
      <c r="B102" s="110">
        <v>191</v>
      </c>
      <c r="C102" s="101">
        <v>401</v>
      </c>
      <c r="D102" s="101">
        <v>212</v>
      </c>
      <c r="E102" s="101">
        <v>189</v>
      </c>
    </row>
    <row r="103" spans="1:5" ht="17.25" customHeight="1" x14ac:dyDescent="0.15">
      <c r="A103" s="34" t="s">
        <v>3649</v>
      </c>
      <c r="B103" s="110">
        <f>SUM(B104:B108)</f>
        <v>1588</v>
      </c>
      <c r="C103" s="99">
        <f t="shared" ref="C103:E103" si="12">SUM(C104:C108)</f>
        <v>4358</v>
      </c>
      <c r="D103" s="99">
        <f t="shared" si="12"/>
        <v>2120</v>
      </c>
      <c r="E103" s="99">
        <f t="shared" si="12"/>
        <v>2238</v>
      </c>
    </row>
    <row r="104" spans="1:5" ht="17.25" customHeight="1" x14ac:dyDescent="0.15">
      <c r="A104" s="139" t="s">
        <v>3650</v>
      </c>
      <c r="B104" s="110">
        <v>298</v>
      </c>
      <c r="C104" s="99">
        <v>906</v>
      </c>
      <c r="D104" s="99">
        <v>454</v>
      </c>
      <c r="E104" s="99">
        <v>452</v>
      </c>
    </row>
    <row r="105" spans="1:5" ht="17.25" customHeight="1" x14ac:dyDescent="0.15">
      <c r="A105" s="139" t="s">
        <v>3651</v>
      </c>
      <c r="B105" s="110">
        <v>122</v>
      </c>
      <c r="C105" s="101">
        <v>308</v>
      </c>
      <c r="D105" s="101">
        <v>146</v>
      </c>
      <c r="E105" s="101">
        <v>162</v>
      </c>
    </row>
    <row r="106" spans="1:5" ht="17.25" customHeight="1" x14ac:dyDescent="0.15">
      <c r="A106" s="139" t="s">
        <v>3652</v>
      </c>
      <c r="B106" s="110">
        <v>224</v>
      </c>
      <c r="C106" s="101">
        <v>601</v>
      </c>
      <c r="D106" s="101">
        <v>298</v>
      </c>
      <c r="E106" s="101">
        <v>303</v>
      </c>
    </row>
    <row r="107" spans="1:5" ht="17.25" customHeight="1" x14ac:dyDescent="0.15">
      <c r="A107" s="139" t="s">
        <v>3653</v>
      </c>
      <c r="B107" s="110">
        <v>465</v>
      </c>
      <c r="C107" s="101">
        <v>1070</v>
      </c>
      <c r="D107" s="101">
        <v>495</v>
      </c>
      <c r="E107" s="101">
        <v>575</v>
      </c>
    </row>
    <row r="108" spans="1:5" ht="17.25" customHeight="1" x14ac:dyDescent="0.15">
      <c r="A108" s="139" t="s">
        <v>3654</v>
      </c>
      <c r="B108" s="110">
        <v>479</v>
      </c>
      <c r="C108" s="101">
        <v>1473</v>
      </c>
      <c r="D108" s="101">
        <v>727</v>
      </c>
      <c r="E108" s="101">
        <v>746</v>
      </c>
    </row>
    <row r="109" spans="1:5" ht="17.25" customHeight="1" x14ac:dyDescent="0.15">
      <c r="A109" s="34" t="s">
        <v>1103</v>
      </c>
      <c r="B109" s="110">
        <v>1945</v>
      </c>
      <c r="C109" s="101">
        <v>4682</v>
      </c>
      <c r="D109" s="101">
        <v>2412</v>
      </c>
      <c r="E109" s="101">
        <v>2270</v>
      </c>
    </row>
    <row r="110" spans="1:5" ht="17.25" customHeight="1" x14ac:dyDescent="0.15">
      <c r="A110" s="34" t="s">
        <v>3655</v>
      </c>
      <c r="B110" s="110">
        <f>SUM(B111:B115)</f>
        <v>407</v>
      </c>
      <c r="C110" s="99">
        <f t="shared" ref="C110:E110" si="13">SUM(C111:C115)</f>
        <v>995</v>
      </c>
      <c r="D110" s="99">
        <f t="shared" si="13"/>
        <v>486</v>
      </c>
      <c r="E110" s="99">
        <f t="shared" si="13"/>
        <v>509</v>
      </c>
    </row>
    <row r="111" spans="1:5" ht="17.25" customHeight="1" x14ac:dyDescent="0.15">
      <c r="A111" s="139" t="s">
        <v>3656</v>
      </c>
      <c r="B111" s="110">
        <v>92</v>
      </c>
      <c r="C111" s="99">
        <v>231</v>
      </c>
      <c r="D111" s="99">
        <v>103</v>
      </c>
      <c r="E111" s="99">
        <v>128</v>
      </c>
    </row>
    <row r="112" spans="1:5" ht="17.25" customHeight="1" x14ac:dyDescent="0.15">
      <c r="A112" s="139" t="s">
        <v>3657</v>
      </c>
      <c r="B112" s="110">
        <v>86</v>
      </c>
      <c r="C112" s="101">
        <v>208</v>
      </c>
      <c r="D112" s="101">
        <v>109</v>
      </c>
      <c r="E112" s="101">
        <v>99</v>
      </c>
    </row>
    <row r="113" spans="1:5" ht="17.25" customHeight="1" x14ac:dyDescent="0.15">
      <c r="A113" s="139" t="s">
        <v>3658</v>
      </c>
      <c r="B113" s="110">
        <v>53</v>
      </c>
      <c r="C113" s="101">
        <v>123</v>
      </c>
      <c r="D113" s="101">
        <v>58</v>
      </c>
      <c r="E113" s="101">
        <v>65</v>
      </c>
    </row>
    <row r="114" spans="1:5" ht="17.25" customHeight="1" x14ac:dyDescent="0.15">
      <c r="A114" s="139" t="s">
        <v>3659</v>
      </c>
      <c r="B114" s="110">
        <v>84</v>
      </c>
      <c r="C114" s="101">
        <v>221</v>
      </c>
      <c r="D114" s="101">
        <v>111</v>
      </c>
      <c r="E114" s="101">
        <v>110</v>
      </c>
    </row>
    <row r="115" spans="1:5" ht="17.25" customHeight="1" x14ac:dyDescent="0.15">
      <c r="A115" s="139" t="s">
        <v>3660</v>
      </c>
      <c r="B115" s="110">
        <v>92</v>
      </c>
      <c r="C115" s="101">
        <v>212</v>
      </c>
      <c r="D115" s="101">
        <v>105</v>
      </c>
      <c r="E115" s="101">
        <v>107</v>
      </c>
    </row>
    <row r="116" spans="1:5" ht="17.25" customHeight="1" x14ac:dyDescent="0.15">
      <c r="A116" s="34" t="s">
        <v>3661</v>
      </c>
      <c r="B116" s="110">
        <v>802</v>
      </c>
      <c r="C116" s="101">
        <v>1917</v>
      </c>
      <c r="D116" s="101">
        <v>1006</v>
      </c>
      <c r="E116" s="101">
        <v>911</v>
      </c>
    </row>
    <row r="117" spans="1:5" ht="17.25" customHeight="1" x14ac:dyDescent="0.15">
      <c r="A117" s="34" t="s">
        <v>3662</v>
      </c>
      <c r="B117" s="110">
        <f>SUM(B118:B122)</f>
        <v>544</v>
      </c>
      <c r="C117" s="99">
        <f t="shared" ref="C117:E117" si="14">SUM(C118:C122)</f>
        <v>1283</v>
      </c>
      <c r="D117" s="99">
        <f t="shared" si="14"/>
        <v>646</v>
      </c>
      <c r="E117" s="99">
        <f t="shared" si="14"/>
        <v>637</v>
      </c>
    </row>
    <row r="118" spans="1:5" ht="17.25" customHeight="1" x14ac:dyDescent="0.15">
      <c r="A118" s="139" t="s">
        <v>3663</v>
      </c>
      <c r="B118" s="110">
        <v>92</v>
      </c>
      <c r="C118" s="101">
        <v>211</v>
      </c>
      <c r="D118" s="101">
        <v>108</v>
      </c>
      <c r="E118" s="101">
        <v>103</v>
      </c>
    </row>
    <row r="119" spans="1:5" ht="17.25" customHeight="1" x14ac:dyDescent="0.15">
      <c r="A119" s="139" t="s">
        <v>3664</v>
      </c>
      <c r="B119" s="110">
        <v>66</v>
      </c>
      <c r="C119" s="101">
        <v>153</v>
      </c>
      <c r="D119" s="101">
        <v>77</v>
      </c>
      <c r="E119" s="101">
        <v>76</v>
      </c>
    </row>
    <row r="120" spans="1:5" ht="17.25" customHeight="1" x14ac:dyDescent="0.15">
      <c r="A120" s="139" t="s">
        <v>3665</v>
      </c>
      <c r="B120" s="110">
        <v>140</v>
      </c>
      <c r="C120" s="101">
        <v>347</v>
      </c>
      <c r="D120" s="101">
        <v>183</v>
      </c>
      <c r="E120" s="101">
        <v>164</v>
      </c>
    </row>
    <row r="121" spans="1:5" ht="17.25" customHeight="1" x14ac:dyDescent="0.15">
      <c r="A121" s="139" t="s">
        <v>3666</v>
      </c>
      <c r="B121" s="110">
        <v>124</v>
      </c>
      <c r="C121" s="101">
        <v>264</v>
      </c>
      <c r="D121" s="101">
        <v>124</v>
      </c>
      <c r="E121" s="101">
        <v>140</v>
      </c>
    </row>
    <row r="122" spans="1:5" ht="17.25" customHeight="1" x14ac:dyDescent="0.15">
      <c r="A122" s="139" t="s">
        <v>3667</v>
      </c>
      <c r="B122" s="110">
        <v>122</v>
      </c>
      <c r="C122" s="101">
        <v>308</v>
      </c>
      <c r="D122" s="101">
        <v>154</v>
      </c>
      <c r="E122" s="101">
        <v>154</v>
      </c>
    </row>
    <row r="123" spans="1:5" ht="17.25" customHeight="1" x14ac:dyDescent="0.15">
      <c r="A123" s="75" t="s">
        <v>3668</v>
      </c>
      <c r="B123" s="99">
        <v>1212</v>
      </c>
      <c r="C123" s="101">
        <v>2659</v>
      </c>
      <c r="D123" s="101">
        <v>1420</v>
      </c>
      <c r="E123" s="101">
        <v>1239</v>
      </c>
    </row>
    <row r="124" spans="1:5" ht="17.25" customHeight="1" x14ac:dyDescent="0.15">
      <c r="A124" s="75" t="s">
        <v>3669</v>
      </c>
      <c r="B124" s="99">
        <f>SUM(B125:B126)</f>
        <v>128</v>
      </c>
      <c r="C124" s="99">
        <f t="shared" ref="C124:E124" si="15">SUM(C125:C126)</f>
        <v>315</v>
      </c>
      <c r="D124" s="99">
        <f t="shared" si="15"/>
        <v>167</v>
      </c>
      <c r="E124" s="99">
        <f t="shared" si="15"/>
        <v>148</v>
      </c>
    </row>
    <row r="125" spans="1:5" ht="17.25" customHeight="1" x14ac:dyDescent="0.15">
      <c r="A125" s="174" t="s">
        <v>3670</v>
      </c>
      <c r="B125" s="99">
        <v>69</v>
      </c>
      <c r="C125" s="101">
        <v>191</v>
      </c>
      <c r="D125" s="101">
        <v>99</v>
      </c>
      <c r="E125" s="101">
        <v>92</v>
      </c>
    </row>
    <row r="126" spans="1:5" ht="17.25" customHeight="1" x14ac:dyDescent="0.15">
      <c r="A126" s="174" t="s">
        <v>3671</v>
      </c>
      <c r="B126" s="99">
        <v>59</v>
      </c>
      <c r="C126" s="101">
        <v>124</v>
      </c>
      <c r="D126" s="101">
        <v>68</v>
      </c>
      <c r="E126" s="101">
        <v>56</v>
      </c>
    </row>
    <row r="127" spans="1:5" ht="17.25" customHeight="1" x14ac:dyDescent="0.15">
      <c r="A127" s="75" t="s">
        <v>3672</v>
      </c>
      <c r="B127" s="135">
        <v>140</v>
      </c>
      <c r="C127" s="135">
        <v>362</v>
      </c>
      <c r="D127" s="135">
        <v>188</v>
      </c>
      <c r="E127" s="135">
        <v>174</v>
      </c>
    </row>
    <row r="128" spans="1:5" ht="17.25" customHeight="1" x14ac:dyDescent="0.15">
      <c r="A128" s="75" t="s">
        <v>606</v>
      </c>
      <c r="B128" s="99"/>
      <c r="C128" s="101"/>
      <c r="D128" s="101"/>
      <c r="E128" s="101"/>
    </row>
    <row r="129" spans="1:5" ht="17.25" customHeight="1" x14ac:dyDescent="0.15">
      <c r="A129" s="75" t="s">
        <v>606</v>
      </c>
    </row>
    <row r="130" spans="1:5" ht="17.25" customHeight="1" x14ac:dyDescent="0.15">
      <c r="A130" s="76" t="s">
        <v>3673</v>
      </c>
      <c r="B130" s="102">
        <v>42128</v>
      </c>
      <c r="C130" s="102">
        <v>95437</v>
      </c>
      <c r="D130" s="102">
        <v>49188</v>
      </c>
      <c r="E130" s="102">
        <v>46249</v>
      </c>
    </row>
    <row r="131" spans="1:5" x14ac:dyDescent="0.15">
      <c r="B131" s="99"/>
      <c r="C131" s="99"/>
      <c r="D131" s="99"/>
      <c r="E131" s="99"/>
    </row>
    <row r="132" spans="1:5" x14ac:dyDescent="0.15">
      <c r="B132" s="101"/>
      <c r="C132" s="101"/>
      <c r="D132" s="101"/>
      <c r="E132" s="101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05" orientation="portrait" useFirstPageNumber="1" r:id="rId1"/>
  <headerFooter alignWithMargins="0"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3674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3675</v>
      </c>
      <c r="B5" s="110">
        <v>277</v>
      </c>
      <c r="C5" s="100">
        <v>754</v>
      </c>
      <c r="D5" s="101">
        <v>372</v>
      </c>
      <c r="E5" s="101">
        <v>382</v>
      </c>
    </row>
    <row r="6" spans="1:5" ht="17.25" customHeight="1" x14ac:dyDescent="0.15">
      <c r="A6" s="45" t="s">
        <v>3676</v>
      </c>
      <c r="B6" s="110">
        <v>81</v>
      </c>
      <c r="C6" s="101">
        <v>198</v>
      </c>
      <c r="D6" s="101">
        <v>99</v>
      </c>
      <c r="E6" s="101">
        <v>99</v>
      </c>
    </row>
    <row r="7" spans="1:5" ht="17.25" customHeight="1" x14ac:dyDescent="0.15">
      <c r="A7" s="45" t="s">
        <v>3677</v>
      </c>
      <c r="B7" s="110">
        <v>1191</v>
      </c>
      <c r="C7" s="101">
        <v>2959</v>
      </c>
      <c r="D7" s="101">
        <v>1451</v>
      </c>
      <c r="E7" s="101">
        <v>1508</v>
      </c>
    </row>
    <row r="8" spans="1:5" ht="17.25" customHeight="1" x14ac:dyDescent="0.15">
      <c r="A8" s="45" t="s">
        <v>3678</v>
      </c>
      <c r="B8" s="110">
        <v>214</v>
      </c>
      <c r="C8" s="101">
        <v>680</v>
      </c>
      <c r="D8" s="101">
        <v>346</v>
      </c>
      <c r="E8" s="101">
        <v>334</v>
      </c>
    </row>
    <row r="9" spans="1:5" ht="17.25" customHeight="1" x14ac:dyDescent="0.15">
      <c r="A9" s="45" t="s">
        <v>3679</v>
      </c>
      <c r="B9" s="110">
        <v>197</v>
      </c>
      <c r="C9" s="101">
        <v>584</v>
      </c>
      <c r="D9" s="101">
        <v>304</v>
      </c>
      <c r="E9" s="101">
        <v>280</v>
      </c>
    </row>
    <row r="10" spans="1:5" ht="17.25" customHeight="1" x14ac:dyDescent="0.15">
      <c r="A10" s="45" t="s">
        <v>3680</v>
      </c>
      <c r="B10" s="110">
        <v>115</v>
      </c>
      <c r="C10" s="101">
        <v>303</v>
      </c>
      <c r="D10" s="101">
        <v>158</v>
      </c>
      <c r="E10" s="101">
        <v>145</v>
      </c>
    </row>
    <row r="11" spans="1:5" ht="17.25" customHeight="1" x14ac:dyDescent="0.15">
      <c r="A11" s="45" t="s">
        <v>3681</v>
      </c>
      <c r="B11" s="110">
        <v>116</v>
      </c>
      <c r="C11" s="101">
        <v>279</v>
      </c>
      <c r="D11" s="101">
        <v>148</v>
      </c>
      <c r="E11" s="101">
        <v>131</v>
      </c>
    </row>
    <row r="12" spans="1:5" ht="17.25" customHeight="1" x14ac:dyDescent="0.15">
      <c r="A12" s="45" t="s">
        <v>3682</v>
      </c>
      <c r="B12" s="110">
        <v>145</v>
      </c>
      <c r="C12" s="101">
        <v>419</v>
      </c>
      <c r="D12" s="101">
        <v>212</v>
      </c>
      <c r="E12" s="101">
        <v>207</v>
      </c>
    </row>
    <row r="13" spans="1:5" ht="17.25" customHeight="1" x14ac:dyDescent="0.15">
      <c r="A13" s="45" t="s">
        <v>3683</v>
      </c>
      <c r="B13" s="110">
        <v>132</v>
      </c>
      <c r="C13" s="101">
        <v>384</v>
      </c>
      <c r="D13" s="101">
        <v>199</v>
      </c>
      <c r="E13" s="101">
        <v>185</v>
      </c>
    </row>
    <row r="14" spans="1:5" ht="17.25" customHeight="1" x14ac:dyDescent="0.15">
      <c r="A14" s="45" t="s">
        <v>3684</v>
      </c>
      <c r="B14" s="110">
        <v>72</v>
      </c>
      <c r="C14" s="101">
        <v>207</v>
      </c>
      <c r="D14" s="101">
        <v>96</v>
      </c>
      <c r="E14" s="101">
        <v>111</v>
      </c>
    </row>
    <row r="15" spans="1:5" ht="17.25" customHeight="1" x14ac:dyDescent="0.15">
      <c r="A15" s="45" t="s">
        <v>3685</v>
      </c>
      <c r="B15" s="110">
        <v>228</v>
      </c>
      <c r="C15" s="101">
        <v>615</v>
      </c>
      <c r="D15" s="101">
        <v>282</v>
      </c>
      <c r="E15" s="101">
        <v>333</v>
      </c>
    </row>
    <row r="16" spans="1:5" ht="17.25" customHeight="1" x14ac:dyDescent="0.15">
      <c r="A16" s="45" t="s">
        <v>3686</v>
      </c>
      <c r="B16" s="110">
        <v>220</v>
      </c>
      <c r="C16" s="101">
        <v>563</v>
      </c>
      <c r="D16" s="101">
        <v>276</v>
      </c>
      <c r="E16" s="101">
        <v>287</v>
      </c>
    </row>
    <row r="17" spans="1:6" ht="17.25" customHeight="1" x14ac:dyDescent="0.15">
      <c r="A17" s="45" t="s">
        <v>3687</v>
      </c>
      <c r="B17" s="110">
        <v>48</v>
      </c>
      <c r="C17" s="99">
        <v>112</v>
      </c>
      <c r="D17" s="99">
        <v>51</v>
      </c>
      <c r="E17" s="99">
        <v>61</v>
      </c>
    </row>
    <row r="18" spans="1:6" ht="17.25" customHeight="1" x14ac:dyDescent="0.15">
      <c r="A18" s="45" t="s">
        <v>3688</v>
      </c>
      <c r="B18" s="110">
        <v>99</v>
      </c>
      <c r="C18" s="99">
        <v>302</v>
      </c>
      <c r="D18" s="99">
        <v>155</v>
      </c>
      <c r="E18" s="99">
        <v>147</v>
      </c>
    </row>
    <row r="19" spans="1:6" ht="17.25" customHeight="1" x14ac:dyDescent="0.15">
      <c r="A19" s="45" t="s">
        <v>3689</v>
      </c>
      <c r="B19" s="110">
        <v>16</v>
      </c>
      <c r="C19" s="101">
        <v>38</v>
      </c>
      <c r="D19" s="101">
        <v>21</v>
      </c>
      <c r="E19" s="101">
        <v>17</v>
      </c>
    </row>
    <row r="20" spans="1:6" ht="17.25" customHeight="1" x14ac:dyDescent="0.15">
      <c r="A20" s="45" t="s">
        <v>3690</v>
      </c>
      <c r="B20" s="110">
        <v>100</v>
      </c>
      <c r="C20" s="101">
        <v>286</v>
      </c>
      <c r="D20" s="101">
        <v>127</v>
      </c>
      <c r="E20" s="101">
        <v>159</v>
      </c>
    </row>
    <row r="21" spans="1:6" ht="17.25" customHeight="1" x14ac:dyDescent="0.15">
      <c r="A21" s="45" t="s">
        <v>3691</v>
      </c>
      <c r="B21" s="110">
        <v>76</v>
      </c>
      <c r="C21" s="101">
        <v>243</v>
      </c>
      <c r="D21" s="101">
        <v>123</v>
      </c>
      <c r="E21" s="101">
        <v>120</v>
      </c>
    </row>
    <row r="22" spans="1:6" ht="17.25" customHeight="1" x14ac:dyDescent="0.15">
      <c r="A22" s="45" t="s">
        <v>3692</v>
      </c>
      <c r="B22" s="110">
        <v>59</v>
      </c>
      <c r="C22" s="101">
        <v>172</v>
      </c>
      <c r="D22" s="101">
        <v>86</v>
      </c>
      <c r="E22" s="101">
        <v>86</v>
      </c>
    </row>
    <row r="23" spans="1:6" ht="17.25" customHeight="1" x14ac:dyDescent="0.15">
      <c r="A23" s="45" t="s">
        <v>3693</v>
      </c>
      <c r="B23" s="110">
        <v>213</v>
      </c>
      <c r="C23" s="101">
        <v>593</v>
      </c>
      <c r="D23" s="101">
        <v>296</v>
      </c>
      <c r="E23" s="101">
        <v>297</v>
      </c>
    </row>
    <row r="24" spans="1:6" ht="17.25" customHeight="1" x14ac:dyDescent="0.15">
      <c r="A24" s="45" t="s">
        <v>3694</v>
      </c>
      <c r="B24" s="110">
        <v>202</v>
      </c>
      <c r="C24" s="101">
        <v>529</v>
      </c>
      <c r="D24" s="101">
        <v>264</v>
      </c>
      <c r="E24" s="101">
        <v>265</v>
      </c>
    </row>
    <row r="25" spans="1:6" ht="17.25" customHeight="1" x14ac:dyDescent="0.15">
      <c r="A25" s="45" t="s">
        <v>3695</v>
      </c>
      <c r="B25" s="110">
        <v>52</v>
      </c>
      <c r="C25" s="101">
        <v>143</v>
      </c>
      <c r="D25" s="101">
        <v>76</v>
      </c>
      <c r="E25" s="101">
        <v>67</v>
      </c>
    </row>
    <row r="26" spans="1:6" ht="17.25" customHeight="1" x14ac:dyDescent="0.15">
      <c r="A26" s="45" t="s">
        <v>3696</v>
      </c>
      <c r="B26" s="110">
        <v>107</v>
      </c>
      <c r="C26" s="99">
        <v>317</v>
      </c>
      <c r="D26" s="99">
        <v>156</v>
      </c>
      <c r="E26" s="99">
        <v>161</v>
      </c>
      <c r="F26" s="51"/>
    </row>
    <row r="27" spans="1:6" ht="17.25" customHeight="1" x14ac:dyDescent="0.15">
      <c r="A27" s="45" t="s">
        <v>3697</v>
      </c>
      <c r="B27" s="110">
        <v>233</v>
      </c>
      <c r="C27" s="101">
        <v>677</v>
      </c>
      <c r="D27" s="101">
        <v>335</v>
      </c>
      <c r="E27" s="101">
        <v>342</v>
      </c>
    </row>
    <row r="28" spans="1:6" ht="17.25" customHeight="1" x14ac:dyDescent="0.15">
      <c r="A28" s="45" t="s">
        <v>3698</v>
      </c>
      <c r="B28" s="110">
        <v>178</v>
      </c>
      <c r="C28" s="101">
        <v>511</v>
      </c>
      <c r="D28" s="101">
        <v>257</v>
      </c>
      <c r="E28" s="101">
        <v>254</v>
      </c>
    </row>
    <row r="29" spans="1:6" ht="17.25" customHeight="1" x14ac:dyDescent="0.15">
      <c r="A29" s="45" t="s">
        <v>3699</v>
      </c>
      <c r="B29" s="110">
        <v>58</v>
      </c>
      <c r="C29" s="99">
        <v>149</v>
      </c>
      <c r="D29" s="99">
        <v>76</v>
      </c>
      <c r="E29" s="99">
        <v>73</v>
      </c>
    </row>
    <row r="30" spans="1:6" ht="17.25" customHeight="1" x14ac:dyDescent="0.15">
      <c r="A30" s="45" t="s">
        <v>3700</v>
      </c>
      <c r="B30" s="110">
        <v>331</v>
      </c>
      <c r="C30" s="99">
        <v>856</v>
      </c>
      <c r="D30" s="99">
        <v>426</v>
      </c>
      <c r="E30" s="99">
        <v>430</v>
      </c>
    </row>
    <row r="31" spans="1:6" ht="17.25" customHeight="1" x14ac:dyDescent="0.15">
      <c r="A31" s="45" t="s">
        <v>3701</v>
      </c>
      <c r="B31" s="110">
        <v>199</v>
      </c>
      <c r="C31" s="101">
        <v>496</v>
      </c>
      <c r="D31" s="101">
        <v>248</v>
      </c>
      <c r="E31" s="101">
        <v>248</v>
      </c>
    </row>
    <row r="32" spans="1:6" ht="17.25" customHeight="1" x14ac:dyDescent="0.15">
      <c r="A32" s="45" t="s">
        <v>3702</v>
      </c>
      <c r="B32" s="110">
        <v>119</v>
      </c>
      <c r="C32" s="101">
        <v>336</v>
      </c>
      <c r="D32" s="101">
        <v>167</v>
      </c>
      <c r="E32" s="101">
        <v>169</v>
      </c>
    </row>
    <row r="33" spans="1:5" ht="17.25" customHeight="1" x14ac:dyDescent="0.15">
      <c r="A33" s="45" t="s">
        <v>3703</v>
      </c>
      <c r="B33" s="110">
        <v>333</v>
      </c>
      <c r="C33" s="101">
        <v>896</v>
      </c>
      <c r="D33" s="101">
        <v>452</v>
      </c>
      <c r="E33" s="101">
        <v>444</v>
      </c>
    </row>
    <row r="34" spans="1:5" ht="17.25" customHeight="1" x14ac:dyDescent="0.15">
      <c r="A34" s="45" t="s">
        <v>3704</v>
      </c>
      <c r="B34" s="110">
        <v>103</v>
      </c>
      <c r="C34" s="99">
        <v>298</v>
      </c>
      <c r="D34" s="99">
        <v>164</v>
      </c>
      <c r="E34" s="99">
        <v>134</v>
      </c>
    </row>
    <row r="35" spans="1:5" ht="17.25" customHeight="1" x14ac:dyDescent="0.15">
      <c r="A35" s="45" t="s">
        <v>3705</v>
      </c>
      <c r="B35" s="110">
        <v>556</v>
      </c>
      <c r="C35" s="99">
        <v>1366</v>
      </c>
      <c r="D35" s="99">
        <v>654</v>
      </c>
      <c r="E35" s="99">
        <v>712</v>
      </c>
    </row>
    <row r="36" spans="1:5" ht="17.25" customHeight="1" x14ac:dyDescent="0.15">
      <c r="A36" s="45" t="s">
        <v>3706</v>
      </c>
      <c r="B36" s="110">
        <v>257</v>
      </c>
      <c r="C36" s="99">
        <v>702</v>
      </c>
      <c r="D36" s="99">
        <v>351</v>
      </c>
      <c r="E36" s="99">
        <v>351</v>
      </c>
    </row>
    <row r="37" spans="1:5" ht="17.25" customHeight="1" x14ac:dyDescent="0.15">
      <c r="A37" s="45" t="s">
        <v>3707</v>
      </c>
      <c r="B37" s="110">
        <v>311</v>
      </c>
      <c r="C37" s="101">
        <v>874</v>
      </c>
      <c r="D37" s="101">
        <v>457</v>
      </c>
      <c r="E37" s="101">
        <v>417</v>
      </c>
    </row>
    <row r="38" spans="1:5" ht="17.25" customHeight="1" x14ac:dyDescent="0.15">
      <c r="A38" s="45" t="s">
        <v>3708</v>
      </c>
      <c r="B38" s="110">
        <v>133</v>
      </c>
      <c r="C38" s="99">
        <v>336</v>
      </c>
      <c r="D38" s="99">
        <v>179</v>
      </c>
      <c r="E38" s="99">
        <v>157</v>
      </c>
    </row>
    <row r="39" spans="1:5" ht="17.25" customHeight="1" x14ac:dyDescent="0.15">
      <c r="A39" s="45" t="s">
        <v>3709</v>
      </c>
      <c r="B39" s="110">
        <v>61</v>
      </c>
      <c r="C39" s="99">
        <v>168</v>
      </c>
      <c r="D39" s="99">
        <v>88</v>
      </c>
      <c r="E39" s="99">
        <v>80</v>
      </c>
    </row>
    <row r="40" spans="1:5" ht="17.25" customHeight="1" x14ac:dyDescent="0.15">
      <c r="A40" s="45" t="s">
        <v>3710</v>
      </c>
      <c r="B40" s="110">
        <v>150</v>
      </c>
      <c r="C40" s="99">
        <v>383</v>
      </c>
      <c r="D40" s="99">
        <v>195</v>
      </c>
      <c r="E40" s="99">
        <v>188</v>
      </c>
    </row>
    <row r="41" spans="1:5" ht="17.25" customHeight="1" x14ac:dyDescent="0.15">
      <c r="A41" s="45" t="s">
        <v>3711</v>
      </c>
      <c r="B41" s="110">
        <v>226</v>
      </c>
      <c r="C41" s="99">
        <v>527</v>
      </c>
      <c r="D41" s="99">
        <v>295</v>
      </c>
      <c r="E41" s="99">
        <v>232</v>
      </c>
    </row>
    <row r="42" spans="1:5" ht="17.25" customHeight="1" x14ac:dyDescent="0.15">
      <c r="A42" s="45" t="s">
        <v>3108</v>
      </c>
      <c r="B42" s="110">
        <v>72</v>
      </c>
      <c r="C42" s="99">
        <v>216</v>
      </c>
      <c r="D42" s="99">
        <v>112</v>
      </c>
      <c r="E42" s="99">
        <v>104</v>
      </c>
    </row>
    <row r="43" spans="1:5" ht="17.25" customHeight="1" x14ac:dyDescent="0.15">
      <c r="A43" s="45" t="s">
        <v>3712</v>
      </c>
      <c r="B43" s="110">
        <v>189</v>
      </c>
      <c r="C43" s="99">
        <v>547</v>
      </c>
      <c r="D43" s="99">
        <v>286</v>
      </c>
      <c r="E43" s="99">
        <v>261</v>
      </c>
    </row>
    <row r="44" spans="1:5" ht="17.25" customHeight="1" x14ac:dyDescent="0.15">
      <c r="A44" s="45" t="s">
        <v>3713</v>
      </c>
      <c r="B44" s="110">
        <v>99</v>
      </c>
      <c r="C44" s="101">
        <v>232</v>
      </c>
      <c r="D44" s="101">
        <v>109</v>
      </c>
      <c r="E44" s="101">
        <v>123</v>
      </c>
    </row>
    <row r="45" spans="1:5" ht="17.25" customHeight="1" x14ac:dyDescent="0.15">
      <c r="A45" s="52" t="s">
        <v>3714</v>
      </c>
      <c r="B45" s="111">
        <v>230</v>
      </c>
      <c r="C45" s="102">
        <v>525</v>
      </c>
      <c r="D45" s="102">
        <v>257</v>
      </c>
      <c r="E45" s="102">
        <v>268</v>
      </c>
    </row>
    <row r="46" spans="1:5" ht="25.5" customHeight="1" x14ac:dyDescent="0.15"/>
    <row r="47" spans="1:5" ht="15" customHeight="1" x14ac:dyDescent="0.15">
      <c r="A47" s="58" t="s">
        <v>3715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3716</v>
      </c>
      <c r="B50" s="110">
        <v>580</v>
      </c>
      <c r="C50" s="101">
        <v>1453</v>
      </c>
      <c r="D50" s="101">
        <v>695</v>
      </c>
      <c r="E50" s="101">
        <v>758</v>
      </c>
    </row>
    <row r="51" spans="1:5" ht="17.25" customHeight="1" x14ac:dyDescent="0.15">
      <c r="A51" s="45" t="s">
        <v>3717</v>
      </c>
      <c r="B51" s="110">
        <v>86</v>
      </c>
      <c r="C51" s="101">
        <v>266</v>
      </c>
      <c r="D51" s="101">
        <v>133</v>
      </c>
      <c r="E51" s="101">
        <v>133</v>
      </c>
    </row>
    <row r="52" spans="1:5" ht="17.25" customHeight="1" x14ac:dyDescent="0.15">
      <c r="A52" s="45" t="s">
        <v>3718</v>
      </c>
      <c r="B52" s="110">
        <v>87</v>
      </c>
      <c r="C52" s="101">
        <v>257</v>
      </c>
      <c r="D52" s="101">
        <v>132</v>
      </c>
      <c r="E52" s="101">
        <v>125</v>
      </c>
    </row>
    <row r="53" spans="1:5" ht="17.25" customHeight="1" x14ac:dyDescent="0.15">
      <c r="A53" s="45" t="s">
        <v>3719</v>
      </c>
      <c r="B53" s="110">
        <v>29</v>
      </c>
      <c r="C53" s="101">
        <v>90</v>
      </c>
      <c r="D53" s="101">
        <v>45</v>
      </c>
      <c r="E53" s="101">
        <v>45</v>
      </c>
    </row>
    <row r="54" spans="1:5" ht="17.25" customHeight="1" x14ac:dyDescent="0.15">
      <c r="A54" s="45" t="s">
        <v>3194</v>
      </c>
      <c r="B54" s="110">
        <v>195</v>
      </c>
      <c r="C54" s="99">
        <v>551</v>
      </c>
      <c r="D54" s="99">
        <v>260</v>
      </c>
      <c r="E54" s="99">
        <v>291</v>
      </c>
    </row>
    <row r="55" spans="1:5" ht="17.25" customHeight="1" x14ac:dyDescent="0.15">
      <c r="A55" s="45" t="s">
        <v>3720</v>
      </c>
      <c r="B55" s="110">
        <v>198</v>
      </c>
      <c r="C55" s="99">
        <v>535</v>
      </c>
      <c r="D55" s="99">
        <v>257</v>
      </c>
      <c r="E55" s="99">
        <v>278</v>
      </c>
    </row>
    <row r="56" spans="1:5" ht="17.25" customHeight="1" x14ac:dyDescent="0.15">
      <c r="A56" s="45" t="s">
        <v>3721</v>
      </c>
      <c r="B56" s="110">
        <v>609</v>
      </c>
      <c r="C56" s="103">
        <v>1696</v>
      </c>
      <c r="D56" s="99">
        <v>842</v>
      </c>
      <c r="E56" s="99">
        <v>854</v>
      </c>
    </row>
    <row r="57" spans="1:5" ht="17.25" customHeight="1" x14ac:dyDescent="0.15">
      <c r="A57" s="45" t="s">
        <v>3722</v>
      </c>
      <c r="B57" s="110">
        <v>1431</v>
      </c>
      <c r="C57" s="101">
        <v>3642</v>
      </c>
      <c r="D57" s="101">
        <v>1805</v>
      </c>
      <c r="E57" s="101">
        <v>1837</v>
      </c>
    </row>
    <row r="58" spans="1:5" ht="17.25" customHeight="1" x14ac:dyDescent="0.15">
      <c r="A58" s="56" t="s">
        <v>3723</v>
      </c>
      <c r="B58" s="110">
        <v>112</v>
      </c>
      <c r="C58" s="101">
        <v>314</v>
      </c>
      <c r="D58" s="101">
        <v>157</v>
      </c>
      <c r="E58" s="101">
        <v>157</v>
      </c>
    </row>
    <row r="59" spans="1:5" ht="17.25" customHeight="1" x14ac:dyDescent="0.15">
      <c r="A59" s="56" t="s">
        <v>3724</v>
      </c>
      <c r="B59" s="110">
        <v>93</v>
      </c>
      <c r="C59" s="101">
        <v>227</v>
      </c>
      <c r="D59" s="101">
        <v>112</v>
      </c>
      <c r="E59" s="101">
        <v>115</v>
      </c>
    </row>
    <row r="60" spans="1:5" ht="17.25" customHeight="1" x14ac:dyDescent="0.15">
      <c r="A60" s="56" t="s">
        <v>3725</v>
      </c>
      <c r="B60" s="110">
        <v>609</v>
      </c>
      <c r="C60" s="101">
        <v>1451</v>
      </c>
      <c r="D60" s="101">
        <v>737</v>
      </c>
      <c r="E60" s="101">
        <v>714</v>
      </c>
    </row>
    <row r="61" spans="1:5" ht="17.25" customHeight="1" x14ac:dyDescent="0.15">
      <c r="A61" s="45" t="s">
        <v>3726</v>
      </c>
      <c r="B61" s="110">
        <v>112</v>
      </c>
      <c r="C61" s="99">
        <v>308</v>
      </c>
      <c r="D61" s="99">
        <v>147</v>
      </c>
      <c r="E61" s="99">
        <v>161</v>
      </c>
    </row>
    <row r="62" spans="1:5" ht="17.25" customHeight="1" x14ac:dyDescent="0.15">
      <c r="A62" s="45" t="s">
        <v>3727</v>
      </c>
      <c r="B62" s="110">
        <v>114</v>
      </c>
      <c r="C62" s="99">
        <v>276</v>
      </c>
      <c r="D62" s="99">
        <v>134</v>
      </c>
      <c r="E62" s="99">
        <v>142</v>
      </c>
    </row>
    <row r="63" spans="1:5" ht="17.25" customHeight="1" x14ac:dyDescent="0.15">
      <c r="A63" s="45" t="s">
        <v>3728</v>
      </c>
      <c r="B63" s="110">
        <v>338</v>
      </c>
      <c r="C63" s="101">
        <v>839</v>
      </c>
      <c r="D63" s="101">
        <v>424</v>
      </c>
      <c r="E63" s="101">
        <v>415</v>
      </c>
    </row>
    <row r="64" spans="1:5" ht="17.25" customHeight="1" x14ac:dyDescent="0.15">
      <c r="A64" s="45" t="s">
        <v>3729</v>
      </c>
      <c r="B64" s="110">
        <v>154</v>
      </c>
      <c r="C64" s="99">
        <v>406</v>
      </c>
      <c r="D64" s="99">
        <v>207</v>
      </c>
      <c r="E64" s="99">
        <v>199</v>
      </c>
    </row>
    <row r="65" spans="1:5" ht="17.25" customHeight="1" x14ac:dyDescent="0.15">
      <c r="A65" s="45" t="s">
        <v>3730</v>
      </c>
      <c r="B65" s="110">
        <v>262</v>
      </c>
      <c r="C65" s="101">
        <v>661</v>
      </c>
      <c r="D65" s="101">
        <v>337</v>
      </c>
      <c r="E65" s="101">
        <v>324</v>
      </c>
    </row>
    <row r="66" spans="1:5" ht="17.25" customHeight="1" x14ac:dyDescent="0.15">
      <c r="A66" s="45" t="s">
        <v>3731</v>
      </c>
      <c r="B66" s="110">
        <v>195</v>
      </c>
      <c r="C66" s="101">
        <v>456</v>
      </c>
      <c r="D66" s="101">
        <v>236</v>
      </c>
      <c r="E66" s="101">
        <v>220</v>
      </c>
    </row>
    <row r="67" spans="1:5" ht="17.25" customHeight="1" x14ac:dyDescent="0.15">
      <c r="A67" s="45"/>
      <c r="B67" s="110"/>
      <c r="C67" s="101"/>
      <c r="D67" s="101"/>
      <c r="E67" s="101"/>
    </row>
    <row r="68" spans="1:5" ht="17.25" customHeight="1" x14ac:dyDescent="0.15">
      <c r="A68" s="45"/>
      <c r="B68" s="110"/>
      <c r="C68" s="101"/>
      <c r="D68" s="101"/>
      <c r="E68" s="101"/>
    </row>
    <row r="69" spans="1:5" ht="17.25" customHeight="1" x14ac:dyDescent="0.15">
      <c r="A69" s="58" t="s">
        <v>3732</v>
      </c>
      <c r="B69" s="111">
        <v>13002</v>
      </c>
      <c r="C69" s="102">
        <v>34203</v>
      </c>
      <c r="D69" s="102">
        <v>17066</v>
      </c>
      <c r="E69" s="102">
        <v>17137</v>
      </c>
    </row>
    <row r="70" spans="1:5" x14ac:dyDescent="0.15">
      <c r="A70" s="67"/>
      <c r="B70" s="99"/>
      <c r="C70" s="101"/>
      <c r="D70" s="101"/>
      <c r="E70" s="101"/>
    </row>
    <row r="71" spans="1:5" x14ac:dyDescent="0.15">
      <c r="B71" s="101"/>
      <c r="C71" s="101"/>
      <c r="D71" s="101"/>
      <c r="E71" s="101"/>
    </row>
    <row r="79" spans="1:5" x14ac:dyDescent="0.15">
      <c r="A79" s="67"/>
    </row>
    <row r="82" spans="6:6" x14ac:dyDescent="0.15">
      <c r="F82" s="64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08" orientation="portrait" useFirstPageNumber="1" r:id="rId1"/>
  <headerFooter alignWithMargins="0"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showWhiteSpace="0" view="pageLayout" zoomScale="80" zoomScaleNormal="25" zoomScalePageLayoutView="80" workbookViewId="0"/>
  </sheetViews>
  <sheetFormatPr defaultColWidth="9" defaultRowHeight="13.5" x14ac:dyDescent="0.15"/>
  <cols>
    <col min="1" max="1" width="25.625" style="67" customWidth="1"/>
    <col min="2" max="5" width="14.75" style="35" customWidth="1"/>
    <col min="6" max="16384" width="9" style="36"/>
  </cols>
  <sheetData>
    <row r="1" spans="1:6" ht="25.5" customHeight="1" x14ac:dyDescent="0.15"/>
    <row r="2" spans="1:6" ht="15" customHeight="1" x14ac:dyDescent="0.15">
      <c r="A2" s="58" t="s">
        <v>608</v>
      </c>
      <c r="B2" s="59"/>
      <c r="C2" s="59"/>
      <c r="D2" s="59"/>
      <c r="E2" s="59"/>
    </row>
    <row r="3" spans="1:6" ht="15" customHeight="1" x14ac:dyDescent="0.15">
      <c r="A3" s="60" t="s">
        <v>2</v>
      </c>
      <c r="B3" s="60" t="s">
        <v>3</v>
      </c>
      <c r="C3" s="39" t="s">
        <v>4</v>
      </c>
      <c r="D3" s="40"/>
      <c r="E3" s="40"/>
    </row>
    <row r="4" spans="1:6" ht="15" customHeight="1" x14ac:dyDescent="0.15">
      <c r="A4" s="41"/>
      <c r="B4" s="41"/>
      <c r="C4" s="43" t="s">
        <v>5</v>
      </c>
      <c r="D4" s="43" t="s">
        <v>6</v>
      </c>
      <c r="E4" s="44" t="s">
        <v>7</v>
      </c>
    </row>
    <row r="5" spans="1:6" ht="17.25" customHeight="1" x14ac:dyDescent="0.15">
      <c r="A5" s="70" t="s">
        <v>609</v>
      </c>
      <c r="B5" s="47">
        <v>24</v>
      </c>
      <c r="C5" s="55">
        <v>27</v>
      </c>
      <c r="D5" s="50">
        <v>23</v>
      </c>
      <c r="E5" s="50">
        <v>4</v>
      </c>
    </row>
    <row r="6" spans="1:6" ht="17.25" customHeight="1" x14ac:dyDescent="0.15">
      <c r="A6" s="70" t="s">
        <v>610</v>
      </c>
      <c r="B6" s="47">
        <v>379</v>
      </c>
      <c r="C6" s="50">
        <v>861</v>
      </c>
      <c r="D6" s="50">
        <v>423</v>
      </c>
      <c r="E6" s="50">
        <v>438</v>
      </c>
    </row>
    <row r="7" spans="1:6" ht="17.25" customHeight="1" x14ac:dyDescent="0.15">
      <c r="A7" s="70" t="s">
        <v>611</v>
      </c>
      <c r="B7" s="47">
        <f>SUM(B8:B11)</f>
        <v>814</v>
      </c>
      <c r="C7" s="47">
        <f t="shared" ref="C7:E7" si="0">SUM(C8:C11)</f>
        <v>1574</v>
      </c>
      <c r="D7" s="47">
        <f t="shared" si="0"/>
        <v>764</v>
      </c>
      <c r="E7" s="47">
        <f t="shared" si="0"/>
        <v>810</v>
      </c>
    </row>
    <row r="8" spans="1:6" ht="17.25" customHeight="1" x14ac:dyDescent="0.15">
      <c r="A8" s="71" t="s">
        <v>612</v>
      </c>
      <c r="B8" s="47">
        <v>137</v>
      </c>
      <c r="C8" s="50">
        <v>307</v>
      </c>
      <c r="D8" s="50">
        <v>148</v>
      </c>
      <c r="E8" s="50">
        <v>159</v>
      </c>
    </row>
    <row r="9" spans="1:6" ht="17.25" customHeight="1" x14ac:dyDescent="0.15">
      <c r="A9" s="71" t="s">
        <v>613</v>
      </c>
      <c r="B9" s="47">
        <v>127</v>
      </c>
      <c r="C9" s="50">
        <v>207</v>
      </c>
      <c r="D9" s="50">
        <v>94</v>
      </c>
      <c r="E9" s="50">
        <v>113</v>
      </c>
    </row>
    <row r="10" spans="1:6" ht="17.25" customHeight="1" x14ac:dyDescent="0.15">
      <c r="A10" s="71" t="s">
        <v>614</v>
      </c>
      <c r="B10" s="47">
        <v>218</v>
      </c>
      <c r="C10" s="50">
        <v>432</v>
      </c>
      <c r="D10" s="50">
        <v>210</v>
      </c>
      <c r="E10" s="50">
        <v>222</v>
      </c>
    </row>
    <row r="11" spans="1:6" ht="17.25" customHeight="1" x14ac:dyDescent="0.15">
      <c r="A11" s="71" t="s">
        <v>615</v>
      </c>
      <c r="B11" s="47">
        <v>332</v>
      </c>
      <c r="C11" s="50">
        <v>628</v>
      </c>
      <c r="D11" s="50">
        <v>312</v>
      </c>
      <c r="E11" s="50">
        <v>316</v>
      </c>
    </row>
    <row r="12" spans="1:6" ht="17.25" customHeight="1" x14ac:dyDescent="0.15">
      <c r="A12" s="70" t="s">
        <v>42</v>
      </c>
      <c r="B12" s="47">
        <v>319</v>
      </c>
      <c r="C12" s="50">
        <v>713</v>
      </c>
      <c r="D12" s="50">
        <v>319</v>
      </c>
      <c r="E12" s="50">
        <v>394</v>
      </c>
    </row>
    <row r="13" spans="1:6" ht="17.25" customHeight="1" x14ac:dyDescent="0.15">
      <c r="A13" s="70" t="s">
        <v>616</v>
      </c>
      <c r="B13" s="47">
        <v>170</v>
      </c>
      <c r="C13" s="50">
        <v>351</v>
      </c>
      <c r="D13" s="50">
        <v>177</v>
      </c>
      <c r="E13" s="50">
        <v>174</v>
      </c>
    </row>
    <row r="14" spans="1:6" ht="17.25" customHeight="1" x14ac:dyDescent="0.15">
      <c r="A14" s="70" t="s">
        <v>617</v>
      </c>
      <c r="B14" s="47">
        <v>349</v>
      </c>
      <c r="C14" s="50">
        <v>771</v>
      </c>
      <c r="D14" s="50">
        <v>394</v>
      </c>
      <c r="E14" s="50">
        <v>377</v>
      </c>
    </row>
    <row r="15" spans="1:6" ht="17.25" customHeight="1" x14ac:dyDescent="0.15">
      <c r="A15" s="70" t="s">
        <v>618</v>
      </c>
      <c r="B15" s="47">
        <f>SUM(B16:B18)</f>
        <v>1245</v>
      </c>
      <c r="C15" s="47">
        <f t="shared" ref="C15:E15" si="1">SUM(C16:C18)</f>
        <v>2392</v>
      </c>
      <c r="D15" s="47">
        <f t="shared" si="1"/>
        <v>1237</v>
      </c>
      <c r="E15" s="47">
        <f t="shared" si="1"/>
        <v>1155</v>
      </c>
      <c r="F15" s="51"/>
    </row>
    <row r="16" spans="1:6" ht="17.25" customHeight="1" x14ac:dyDescent="0.15">
      <c r="A16" s="71" t="s">
        <v>619</v>
      </c>
      <c r="B16" s="47">
        <v>368</v>
      </c>
      <c r="C16" s="50">
        <v>596</v>
      </c>
      <c r="D16" s="50">
        <v>336</v>
      </c>
      <c r="E16" s="50">
        <v>260</v>
      </c>
    </row>
    <row r="17" spans="1:5" ht="17.25" customHeight="1" x14ac:dyDescent="0.15">
      <c r="A17" s="71" t="s">
        <v>620</v>
      </c>
      <c r="B17" s="47">
        <v>535</v>
      </c>
      <c r="C17" s="50">
        <v>1020</v>
      </c>
      <c r="D17" s="50">
        <v>532</v>
      </c>
      <c r="E17" s="50">
        <v>488</v>
      </c>
    </row>
    <row r="18" spans="1:5" ht="17.25" customHeight="1" x14ac:dyDescent="0.15">
      <c r="A18" s="71" t="s">
        <v>621</v>
      </c>
      <c r="B18" s="47">
        <v>342</v>
      </c>
      <c r="C18" s="50">
        <v>776</v>
      </c>
      <c r="D18" s="50">
        <v>369</v>
      </c>
      <c r="E18" s="50">
        <v>407</v>
      </c>
    </row>
    <row r="19" spans="1:5" ht="17.25" customHeight="1" x14ac:dyDescent="0.15">
      <c r="A19" s="70" t="s">
        <v>153</v>
      </c>
      <c r="B19" s="47">
        <f>SUM(B20:B21)</f>
        <v>487</v>
      </c>
      <c r="C19" s="47">
        <f t="shared" ref="C19:E19" si="2">SUM(C20:C21)</f>
        <v>997</v>
      </c>
      <c r="D19" s="47">
        <f t="shared" si="2"/>
        <v>501</v>
      </c>
      <c r="E19" s="47">
        <f t="shared" si="2"/>
        <v>496</v>
      </c>
    </row>
    <row r="20" spans="1:5" ht="17.25" customHeight="1" x14ac:dyDescent="0.15">
      <c r="A20" s="71" t="s">
        <v>622</v>
      </c>
      <c r="B20" s="47">
        <v>171</v>
      </c>
      <c r="C20" s="50">
        <v>346</v>
      </c>
      <c r="D20" s="50">
        <v>161</v>
      </c>
      <c r="E20" s="50">
        <v>185</v>
      </c>
    </row>
    <row r="21" spans="1:5" ht="17.25" customHeight="1" x14ac:dyDescent="0.15">
      <c r="A21" s="71" t="s">
        <v>623</v>
      </c>
      <c r="B21" s="47">
        <v>316</v>
      </c>
      <c r="C21" s="50">
        <v>651</v>
      </c>
      <c r="D21" s="50">
        <v>340</v>
      </c>
      <c r="E21" s="50">
        <v>311</v>
      </c>
    </row>
    <row r="22" spans="1:5" ht="17.25" customHeight="1" x14ac:dyDescent="0.15">
      <c r="A22" s="70" t="s">
        <v>624</v>
      </c>
      <c r="B22" s="47">
        <v>348</v>
      </c>
      <c r="C22" s="50">
        <v>696</v>
      </c>
      <c r="D22" s="50">
        <v>365</v>
      </c>
      <c r="E22" s="50">
        <v>331</v>
      </c>
    </row>
    <row r="23" spans="1:5" ht="17.25" customHeight="1" x14ac:dyDescent="0.15">
      <c r="A23" s="70" t="s">
        <v>625</v>
      </c>
      <c r="B23" s="47">
        <v>578</v>
      </c>
      <c r="C23" s="50">
        <v>1097</v>
      </c>
      <c r="D23" s="50">
        <v>566</v>
      </c>
      <c r="E23" s="50">
        <v>531</v>
      </c>
    </row>
    <row r="24" spans="1:5" ht="17.25" customHeight="1" x14ac:dyDescent="0.15">
      <c r="A24" s="70" t="s">
        <v>626</v>
      </c>
      <c r="B24" s="47">
        <f>SUM(B25:B26)</f>
        <v>576</v>
      </c>
      <c r="C24" s="47">
        <f t="shared" ref="C24:E24" si="3">SUM(C25:C26)</f>
        <v>1172</v>
      </c>
      <c r="D24" s="47">
        <f t="shared" si="3"/>
        <v>590</v>
      </c>
      <c r="E24" s="47">
        <f t="shared" si="3"/>
        <v>582</v>
      </c>
    </row>
    <row r="25" spans="1:5" ht="17.25" customHeight="1" x14ac:dyDescent="0.15">
      <c r="A25" s="71" t="s">
        <v>627</v>
      </c>
      <c r="B25" s="47">
        <v>250</v>
      </c>
      <c r="C25" s="50">
        <v>541</v>
      </c>
      <c r="D25" s="50">
        <v>257</v>
      </c>
      <c r="E25" s="50">
        <v>284</v>
      </c>
    </row>
    <row r="26" spans="1:5" ht="17.25" customHeight="1" x14ac:dyDescent="0.15">
      <c r="A26" s="71" t="s">
        <v>628</v>
      </c>
      <c r="B26" s="47">
        <v>326</v>
      </c>
      <c r="C26" s="50">
        <v>631</v>
      </c>
      <c r="D26" s="50">
        <v>333</v>
      </c>
      <c r="E26" s="50">
        <v>298</v>
      </c>
    </row>
    <row r="27" spans="1:5" ht="17.25" customHeight="1" x14ac:dyDescent="0.15">
      <c r="A27" s="70" t="s">
        <v>629</v>
      </c>
      <c r="B27" s="47">
        <v>251</v>
      </c>
      <c r="C27" s="50">
        <v>566</v>
      </c>
      <c r="D27" s="50">
        <v>274</v>
      </c>
      <c r="E27" s="50">
        <v>292</v>
      </c>
    </row>
    <row r="28" spans="1:5" ht="17.25" customHeight="1" x14ac:dyDescent="0.15">
      <c r="A28" s="70" t="s">
        <v>630</v>
      </c>
      <c r="B28" s="47">
        <v>405</v>
      </c>
      <c r="C28" s="50">
        <v>999</v>
      </c>
      <c r="D28" s="50">
        <v>476</v>
      </c>
      <c r="E28" s="50">
        <v>523</v>
      </c>
    </row>
    <row r="29" spans="1:5" ht="17.25" customHeight="1" x14ac:dyDescent="0.15">
      <c r="A29" s="70" t="s">
        <v>631</v>
      </c>
      <c r="B29" s="47">
        <v>124</v>
      </c>
      <c r="C29" s="50">
        <v>276</v>
      </c>
      <c r="D29" s="50">
        <v>136</v>
      </c>
      <c r="E29" s="50">
        <v>140</v>
      </c>
    </row>
    <row r="30" spans="1:5" ht="17.25" customHeight="1" x14ac:dyDescent="0.15">
      <c r="A30" s="70" t="s">
        <v>632</v>
      </c>
      <c r="B30" s="47">
        <f>SUM(B31:B33)</f>
        <v>924</v>
      </c>
      <c r="C30" s="47">
        <f t="shared" ref="C30:E30" si="4">SUM(C31:C33)</f>
        <v>1912</v>
      </c>
      <c r="D30" s="47">
        <f t="shared" si="4"/>
        <v>934</v>
      </c>
      <c r="E30" s="47">
        <f t="shared" si="4"/>
        <v>978</v>
      </c>
    </row>
    <row r="31" spans="1:5" ht="17.25" customHeight="1" x14ac:dyDescent="0.15">
      <c r="A31" s="71" t="s">
        <v>633</v>
      </c>
      <c r="B31" s="47">
        <v>459</v>
      </c>
      <c r="C31" s="50">
        <v>884</v>
      </c>
      <c r="D31" s="50">
        <v>444</v>
      </c>
      <c r="E31" s="50">
        <v>440</v>
      </c>
    </row>
    <row r="32" spans="1:5" ht="17.25" customHeight="1" x14ac:dyDescent="0.15">
      <c r="A32" s="71" t="s">
        <v>634</v>
      </c>
      <c r="B32" s="47">
        <v>192</v>
      </c>
      <c r="C32" s="50">
        <v>404</v>
      </c>
      <c r="D32" s="50">
        <v>195</v>
      </c>
      <c r="E32" s="50">
        <v>209</v>
      </c>
    </row>
    <row r="33" spans="1:5" ht="17.25" customHeight="1" x14ac:dyDescent="0.15">
      <c r="A33" s="71" t="s">
        <v>635</v>
      </c>
      <c r="B33" s="47">
        <v>273</v>
      </c>
      <c r="C33" s="50">
        <v>624</v>
      </c>
      <c r="D33" s="50">
        <v>295</v>
      </c>
      <c r="E33" s="50">
        <v>329</v>
      </c>
    </row>
    <row r="34" spans="1:5" ht="17.25" customHeight="1" x14ac:dyDescent="0.15">
      <c r="A34" s="70" t="s">
        <v>636</v>
      </c>
      <c r="B34" s="47">
        <v>69</v>
      </c>
      <c r="C34" s="50">
        <v>142</v>
      </c>
      <c r="D34" s="50">
        <v>81</v>
      </c>
      <c r="E34" s="50">
        <v>61</v>
      </c>
    </row>
    <row r="35" spans="1:5" ht="17.25" customHeight="1" x14ac:dyDescent="0.15">
      <c r="A35" s="70" t="s">
        <v>637</v>
      </c>
      <c r="B35" s="47">
        <v>66</v>
      </c>
      <c r="C35" s="50">
        <v>146</v>
      </c>
      <c r="D35" s="50">
        <v>75</v>
      </c>
      <c r="E35" s="50">
        <v>71</v>
      </c>
    </row>
    <row r="36" spans="1:5" ht="17.25" customHeight="1" x14ac:dyDescent="0.15">
      <c r="A36" s="70" t="s">
        <v>638</v>
      </c>
      <c r="B36" s="47">
        <v>385</v>
      </c>
      <c r="C36" s="50">
        <v>730</v>
      </c>
      <c r="D36" s="50">
        <v>381</v>
      </c>
      <c r="E36" s="50">
        <v>349</v>
      </c>
    </row>
    <row r="37" spans="1:5" ht="17.25" customHeight="1" x14ac:dyDescent="0.15">
      <c r="A37" s="70" t="s">
        <v>639</v>
      </c>
      <c r="B37" s="47">
        <f>SUM(B38:B40)</f>
        <v>1381</v>
      </c>
      <c r="C37" s="47">
        <f t="shared" ref="C37:E37" si="5">SUM(C38:C40)</f>
        <v>2947</v>
      </c>
      <c r="D37" s="47">
        <f t="shared" si="5"/>
        <v>1444</v>
      </c>
      <c r="E37" s="47">
        <f t="shared" si="5"/>
        <v>1503</v>
      </c>
    </row>
    <row r="38" spans="1:5" ht="17.25" customHeight="1" x14ac:dyDescent="0.15">
      <c r="A38" s="71" t="s">
        <v>640</v>
      </c>
      <c r="B38" s="47">
        <v>799</v>
      </c>
      <c r="C38" s="50">
        <v>1633</v>
      </c>
      <c r="D38" s="50">
        <v>806</v>
      </c>
      <c r="E38" s="50">
        <v>827</v>
      </c>
    </row>
    <row r="39" spans="1:5" ht="17.25" customHeight="1" x14ac:dyDescent="0.15">
      <c r="A39" s="71" t="s">
        <v>641</v>
      </c>
      <c r="B39" s="47">
        <v>178</v>
      </c>
      <c r="C39" s="50">
        <v>394</v>
      </c>
      <c r="D39" s="50">
        <v>178</v>
      </c>
      <c r="E39" s="50">
        <v>216</v>
      </c>
    </row>
    <row r="40" spans="1:5" ht="17.25" customHeight="1" x14ac:dyDescent="0.15">
      <c r="A40" s="71" t="s">
        <v>642</v>
      </c>
      <c r="B40" s="47">
        <v>404</v>
      </c>
      <c r="C40" s="50">
        <v>920</v>
      </c>
      <c r="D40" s="50">
        <v>460</v>
      </c>
      <c r="E40" s="50">
        <v>460</v>
      </c>
    </row>
    <row r="41" spans="1:5" ht="17.25" customHeight="1" x14ac:dyDescent="0.15">
      <c r="A41" s="70" t="s">
        <v>643</v>
      </c>
      <c r="B41" s="47">
        <v>65</v>
      </c>
      <c r="C41" s="50">
        <v>159</v>
      </c>
      <c r="D41" s="50">
        <v>77</v>
      </c>
      <c r="E41" s="50">
        <v>82</v>
      </c>
    </row>
    <row r="42" spans="1:5" ht="17.25" customHeight="1" x14ac:dyDescent="0.15">
      <c r="A42" s="70" t="s">
        <v>644</v>
      </c>
      <c r="B42" s="47">
        <v>284</v>
      </c>
      <c r="C42" s="50">
        <v>651</v>
      </c>
      <c r="D42" s="50">
        <v>324</v>
      </c>
      <c r="E42" s="50">
        <v>327</v>
      </c>
    </row>
    <row r="43" spans="1:5" ht="17.25" customHeight="1" x14ac:dyDescent="0.15">
      <c r="A43" s="70" t="s">
        <v>645</v>
      </c>
      <c r="B43" s="47">
        <f>SUM(B44:B51)</f>
        <v>573</v>
      </c>
      <c r="C43" s="47">
        <f>SUM(C44:C51)</f>
        <v>1385</v>
      </c>
      <c r="D43" s="47">
        <f>SUM(D44:D51)</f>
        <v>650</v>
      </c>
      <c r="E43" s="47">
        <f>SUM(E44:E51)</f>
        <v>735</v>
      </c>
    </row>
    <row r="44" spans="1:5" ht="17.25" customHeight="1" x14ac:dyDescent="0.15">
      <c r="A44" s="71" t="s">
        <v>646</v>
      </c>
      <c r="B44" s="47">
        <v>149</v>
      </c>
      <c r="C44" s="50">
        <v>381</v>
      </c>
      <c r="D44" s="50">
        <v>192</v>
      </c>
      <c r="E44" s="50">
        <v>189</v>
      </c>
    </row>
    <row r="45" spans="1:5" ht="17.25" customHeight="1" x14ac:dyDescent="0.15">
      <c r="A45" s="72" t="s">
        <v>647</v>
      </c>
      <c r="B45" s="54">
        <v>234</v>
      </c>
      <c r="C45" s="54">
        <v>541</v>
      </c>
      <c r="D45" s="54">
        <v>281</v>
      </c>
      <c r="E45" s="54">
        <v>260</v>
      </c>
    </row>
    <row r="46" spans="1:5" ht="25.5" customHeight="1" x14ac:dyDescent="0.15"/>
    <row r="47" spans="1:5" ht="15" customHeight="1" x14ac:dyDescent="0.15">
      <c r="A47" s="58" t="s">
        <v>648</v>
      </c>
      <c r="B47" s="59"/>
      <c r="C47" s="59"/>
      <c r="D47" s="59"/>
      <c r="E47" s="59"/>
    </row>
    <row r="48" spans="1:5" ht="15" customHeight="1" x14ac:dyDescent="0.15">
      <c r="A48" s="60" t="s">
        <v>2</v>
      </c>
      <c r="B48" s="60" t="s">
        <v>3</v>
      </c>
      <c r="C48" s="39" t="s">
        <v>4</v>
      </c>
      <c r="D48" s="40"/>
      <c r="E48" s="40"/>
    </row>
    <row r="49" spans="1:5" ht="15" customHeight="1" x14ac:dyDescent="0.15">
      <c r="A49" s="41"/>
      <c r="B49" s="41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71" t="s">
        <v>649</v>
      </c>
      <c r="B50" s="47">
        <v>73</v>
      </c>
      <c r="C50" s="50">
        <v>163</v>
      </c>
      <c r="D50" s="50">
        <v>64</v>
      </c>
      <c r="E50" s="50">
        <v>99</v>
      </c>
    </row>
    <row r="51" spans="1:5" ht="17.25" customHeight="1" x14ac:dyDescent="0.15">
      <c r="A51" s="71" t="s">
        <v>650</v>
      </c>
      <c r="B51" s="47">
        <v>117</v>
      </c>
      <c r="C51" s="50">
        <v>300</v>
      </c>
      <c r="D51" s="50">
        <v>113</v>
      </c>
      <c r="E51" s="50">
        <v>187</v>
      </c>
    </row>
    <row r="52" spans="1:5" ht="17.25" customHeight="1" x14ac:dyDescent="0.15">
      <c r="A52" s="70" t="s">
        <v>651</v>
      </c>
      <c r="B52" s="47">
        <v>711</v>
      </c>
      <c r="C52" s="50">
        <v>1610</v>
      </c>
      <c r="D52" s="50">
        <v>784</v>
      </c>
      <c r="E52" s="50">
        <v>826</v>
      </c>
    </row>
    <row r="53" spans="1:5" ht="17.25" customHeight="1" x14ac:dyDescent="0.15">
      <c r="A53" s="70" t="s">
        <v>652</v>
      </c>
      <c r="B53" s="47">
        <v>973</v>
      </c>
      <c r="C53" s="50">
        <v>2249</v>
      </c>
      <c r="D53" s="50">
        <v>1077</v>
      </c>
      <c r="E53" s="50">
        <v>1172</v>
      </c>
    </row>
    <row r="54" spans="1:5" ht="17.25" customHeight="1" x14ac:dyDescent="0.15">
      <c r="A54" s="70" t="s">
        <v>653</v>
      </c>
      <c r="B54" s="47">
        <f>SUM(B55:B56)</f>
        <v>537</v>
      </c>
      <c r="C54" s="47">
        <f t="shared" ref="C54:E54" si="6">SUM(C55:C56)</f>
        <v>1448</v>
      </c>
      <c r="D54" s="47">
        <f t="shared" si="6"/>
        <v>687</v>
      </c>
      <c r="E54" s="47">
        <f t="shared" si="6"/>
        <v>761</v>
      </c>
    </row>
    <row r="55" spans="1:5" ht="17.25" customHeight="1" x14ac:dyDescent="0.15">
      <c r="A55" s="71" t="s">
        <v>654</v>
      </c>
      <c r="B55" s="47">
        <v>293</v>
      </c>
      <c r="C55" s="50">
        <v>874</v>
      </c>
      <c r="D55" s="50">
        <v>420</v>
      </c>
      <c r="E55" s="50">
        <v>454</v>
      </c>
    </row>
    <row r="56" spans="1:5" ht="17.25" customHeight="1" x14ac:dyDescent="0.15">
      <c r="A56" s="71" t="s">
        <v>655</v>
      </c>
      <c r="B56" s="47">
        <v>244</v>
      </c>
      <c r="C56" s="50">
        <v>574</v>
      </c>
      <c r="D56" s="50">
        <v>267</v>
      </c>
      <c r="E56" s="50">
        <v>307</v>
      </c>
    </row>
    <row r="57" spans="1:5" ht="17.25" customHeight="1" x14ac:dyDescent="0.15">
      <c r="A57" s="70" t="s">
        <v>656</v>
      </c>
      <c r="B57" s="47">
        <f>SUM(B58:B59)</f>
        <v>269</v>
      </c>
      <c r="C57" s="47">
        <f t="shared" ref="C57:E57" si="7">SUM(C58:C59)</f>
        <v>668</v>
      </c>
      <c r="D57" s="47">
        <f t="shared" si="7"/>
        <v>297</v>
      </c>
      <c r="E57" s="47">
        <f t="shared" si="7"/>
        <v>371</v>
      </c>
    </row>
    <row r="58" spans="1:5" ht="17.25" customHeight="1" x14ac:dyDescent="0.15">
      <c r="A58" s="71" t="s">
        <v>657</v>
      </c>
      <c r="B58" s="47">
        <v>169</v>
      </c>
      <c r="C58" s="50">
        <v>392</v>
      </c>
      <c r="D58" s="50">
        <v>184</v>
      </c>
      <c r="E58" s="50">
        <v>208</v>
      </c>
    </row>
    <row r="59" spans="1:5" ht="17.25" customHeight="1" x14ac:dyDescent="0.15">
      <c r="A59" s="71" t="s">
        <v>658</v>
      </c>
      <c r="B59" s="47">
        <v>100</v>
      </c>
      <c r="C59" s="50">
        <v>276</v>
      </c>
      <c r="D59" s="50">
        <v>113</v>
      </c>
      <c r="E59" s="50">
        <v>163</v>
      </c>
    </row>
    <row r="60" spans="1:5" ht="17.25" customHeight="1" x14ac:dyDescent="0.15">
      <c r="A60" s="70" t="s">
        <v>659</v>
      </c>
      <c r="B60" s="47">
        <f>SUM(B61:B62)</f>
        <v>385</v>
      </c>
      <c r="C60" s="47">
        <f t="shared" ref="C60:E60" si="8">SUM(C61:C62)</f>
        <v>973</v>
      </c>
      <c r="D60" s="47">
        <f t="shared" si="8"/>
        <v>511</v>
      </c>
      <c r="E60" s="47">
        <f t="shared" si="8"/>
        <v>462</v>
      </c>
    </row>
    <row r="61" spans="1:5" ht="17.25" customHeight="1" x14ac:dyDescent="0.15">
      <c r="A61" s="71" t="s">
        <v>660</v>
      </c>
      <c r="B61" s="47">
        <v>189</v>
      </c>
      <c r="C61" s="47">
        <v>453</v>
      </c>
      <c r="D61" s="47">
        <v>230</v>
      </c>
      <c r="E61" s="47">
        <v>223</v>
      </c>
    </row>
    <row r="62" spans="1:5" ht="17.25" customHeight="1" x14ac:dyDescent="0.15">
      <c r="A62" s="71" t="s">
        <v>661</v>
      </c>
      <c r="B62" s="47">
        <v>196</v>
      </c>
      <c r="C62" s="65">
        <v>520</v>
      </c>
      <c r="D62" s="47">
        <v>281</v>
      </c>
      <c r="E62" s="47">
        <v>239</v>
      </c>
    </row>
    <row r="63" spans="1:5" ht="17.25" customHeight="1" x14ac:dyDescent="0.15">
      <c r="A63" s="70" t="s">
        <v>662</v>
      </c>
      <c r="B63" s="47">
        <f>SUM(B64:B68)</f>
        <v>1483</v>
      </c>
      <c r="C63" s="47">
        <f t="shared" ref="C63:E63" si="9">SUM(C64:C68)</f>
        <v>3368</v>
      </c>
      <c r="D63" s="47">
        <f t="shared" si="9"/>
        <v>1642</v>
      </c>
      <c r="E63" s="47">
        <f t="shared" si="9"/>
        <v>1726</v>
      </c>
    </row>
    <row r="64" spans="1:5" ht="17.25" customHeight="1" x14ac:dyDescent="0.15">
      <c r="A64" s="71" t="s">
        <v>663</v>
      </c>
      <c r="B64" s="47">
        <v>263</v>
      </c>
      <c r="C64" s="50">
        <v>628</v>
      </c>
      <c r="D64" s="50">
        <v>296</v>
      </c>
      <c r="E64" s="50">
        <v>332</v>
      </c>
    </row>
    <row r="65" spans="1:5" ht="17.25" customHeight="1" x14ac:dyDescent="0.15">
      <c r="A65" s="71" t="s">
        <v>664</v>
      </c>
      <c r="B65" s="47">
        <v>345</v>
      </c>
      <c r="C65" s="50">
        <v>808</v>
      </c>
      <c r="D65" s="50">
        <v>389</v>
      </c>
      <c r="E65" s="50">
        <v>419</v>
      </c>
    </row>
    <row r="66" spans="1:5" ht="17.25" customHeight="1" x14ac:dyDescent="0.15">
      <c r="A66" s="71" t="s">
        <v>665</v>
      </c>
      <c r="B66" s="47">
        <v>106</v>
      </c>
      <c r="C66" s="50">
        <v>288</v>
      </c>
      <c r="D66" s="50">
        <v>139</v>
      </c>
      <c r="E66" s="50">
        <v>149</v>
      </c>
    </row>
    <row r="67" spans="1:5" ht="17.25" customHeight="1" x14ac:dyDescent="0.15">
      <c r="A67" s="71" t="s">
        <v>666</v>
      </c>
      <c r="B67" s="47">
        <v>324</v>
      </c>
      <c r="C67" s="50">
        <v>655</v>
      </c>
      <c r="D67" s="50">
        <v>327</v>
      </c>
      <c r="E67" s="50">
        <v>328</v>
      </c>
    </row>
    <row r="68" spans="1:5" ht="17.25" customHeight="1" x14ac:dyDescent="0.15">
      <c r="A68" s="71" t="s">
        <v>667</v>
      </c>
      <c r="B68" s="47">
        <v>445</v>
      </c>
      <c r="C68" s="50">
        <v>989</v>
      </c>
      <c r="D68" s="50">
        <v>491</v>
      </c>
      <c r="E68" s="50">
        <v>498</v>
      </c>
    </row>
    <row r="69" spans="1:5" ht="17.25" customHeight="1" x14ac:dyDescent="0.15">
      <c r="A69" s="70" t="s">
        <v>668</v>
      </c>
      <c r="B69" s="47">
        <f>SUM(B70:B74)</f>
        <v>2359</v>
      </c>
      <c r="C69" s="47">
        <f t="shared" ref="C69:E69" si="10">SUM(C70:C74)</f>
        <v>5314</v>
      </c>
      <c r="D69" s="47">
        <f t="shared" si="10"/>
        <v>2691</v>
      </c>
      <c r="E69" s="47">
        <f t="shared" si="10"/>
        <v>2623</v>
      </c>
    </row>
    <row r="70" spans="1:5" ht="17.25" customHeight="1" x14ac:dyDescent="0.15">
      <c r="A70" s="71" t="s">
        <v>669</v>
      </c>
      <c r="B70" s="47">
        <v>636</v>
      </c>
      <c r="C70" s="50">
        <v>1622</v>
      </c>
      <c r="D70" s="50">
        <v>772</v>
      </c>
      <c r="E70" s="50">
        <v>850</v>
      </c>
    </row>
    <row r="71" spans="1:5" ht="17.25" customHeight="1" x14ac:dyDescent="0.15">
      <c r="A71" s="71" t="s">
        <v>670</v>
      </c>
      <c r="B71" s="47">
        <v>417</v>
      </c>
      <c r="C71" s="50">
        <v>891</v>
      </c>
      <c r="D71" s="50">
        <v>452</v>
      </c>
      <c r="E71" s="50">
        <v>439</v>
      </c>
    </row>
    <row r="72" spans="1:5" ht="17.25" customHeight="1" x14ac:dyDescent="0.15">
      <c r="A72" s="71" t="s">
        <v>671</v>
      </c>
      <c r="B72" s="47">
        <v>939</v>
      </c>
      <c r="C72" s="50">
        <v>1936</v>
      </c>
      <c r="D72" s="50">
        <v>1034</v>
      </c>
      <c r="E72" s="50">
        <v>902</v>
      </c>
    </row>
    <row r="73" spans="1:5" ht="17.25" customHeight="1" x14ac:dyDescent="0.15">
      <c r="A73" s="71" t="s">
        <v>672</v>
      </c>
      <c r="B73" s="47">
        <v>231</v>
      </c>
      <c r="C73" s="50">
        <v>589</v>
      </c>
      <c r="D73" s="50">
        <v>292</v>
      </c>
      <c r="E73" s="50">
        <v>297</v>
      </c>
    </row>
    <row r="74" spans="1:5" ht="17.25" customHeight="1" x14ac:dyDescent="0.15">
      <c r="A74" s="71" t="s">
        <v>673</v>
      </c>
      <c r="B74" s="47">
        <v>136</v>
      </c>
      <c r="C74" s="50">
        <v>276</v>
      </c>
      <c r="D74" s="50">
        <v>141</v>
      </c>
      <c r="E74" s="50">
        <v>135</v>
      </c>
    </row>
    <row r="75" spans="1:5" ht="17.25" customHeight="1" x14ac:dyDescent="0.15">
      <c r="A75" s="70" t="s">
        <v>674</v>
      </c>
      <c r="B75" s="47">
        <v>161</v>
      </c>
      <c r="C75" s="50">
        <v>393</v>
      </c>
      <c r="D75" s="50">
        <v>194</v>
      </c>
      <c r="E75" s="50">
        <v>199</v>
      </c>
    </row>
    <row r="76" spans="1:5" ht="17.25" customHeight="1" x14ac:dyDescent="0.15">
      <c r="A76" s="70" t="s">
        <v>675</v>
      </c>
      <c r="B76" s="47">
        <v>281</v>
      </c>
      <c r="C76" s="50">
        <v>646</v>
      </c>
      <c r="D76" s="50">
        <v>307</v>
      </c>
      <c r="E76" s="50">
        <v>339</v>
      </c>
    </row>
    <row r="77" spans="1:5" ht="17.25" customHeight="1" x14ac:dyDescent="0.15">
      <c r="A77" s="70" t="s">
        <v>676</v>
      </c>
      <c r="B77" s="47">
        <f>SUM(B78:B80)</f>
        <v>1556</v>
      </c>
      <c r="C77" s="47">
        <f t="shared" ref="C77:E77" si="11">SUM(C78:C80)</f>
        <v>2917</v>
      </c>
      <c r="D77" s="47">
        <f t="shared" si="11"/>
        <v>1503</v>
      </c>
      <c r="E77" s="47">
        <f t="shared" si="11"/>
        <v>1414</v>
      </c>
    </row>
    <row r="78" spans="1:5" ht="17.25" customHeight="1" x14ac:dyDescent="0.15">
      <c r="A78" s="71" t="s">
        <v>677</v>
      </c>
      <c r="B78" s="47">
        <v>236</v>
      </c>
      <c r="C78" s="50">
        <v>418</v>
      </c>
      <c r="D78" s="50">
        <v>235</v>
      </c>
      <c r="E78" s="50">
        <v>183</v>
      </c>
    </row>
    <row r="79" spans="1:5" ht="17.25" customHeight="1" x14ac:dyDescent="0.15">
      <c r="A79" s="71" t="s">
        <v>678</v>
      </c>
      <c r="B79" s="47">
        <v>517</v>
      </c>
      <c r="C79" s="50">
        <v>1024</v>
      </c>
      <c r="D79" s="50">
        <v>540</v>
      </c>
      <c r="E79" s="50">
        <v>484</v>
      </c>
    </row>
    <row r="80" spans="1:5" ht="17.25" customHeight="1" x14ac:dyDescent="0.15">
      <c r="A80" s="71" t="s">
        <v>679</v>
      </c>
      <c r="B80" s="47">
        <v>803</v>
      </c>
      <c r="C80" s="50">
        <v>1475</v>
      </c>
      <c r="D80" s="50">
        <v>728</v>
      </c>
      <c r="E80" s="50">
        <v>747</v>
      </c>
    </row>
    <row r="81" spans="1:5" ht="17.25" customHeight="1" x14ac:dyDescent="0.15">
      <c r="A81" s="70" t="s">
        <v>680</v>
      </c>
      <c r="B81" s="47">
        <v>367</v>
      </c>
      <c r="C81" s="50">
        <v>940</v>
      </c>
      <c r="D81" s="50">
        <v>476</v>
      </c>
      <c r="E81" s="50">
        <v>464</v>
      </c>
    </row>
    <row r="82" spans="1:5" ht="17.25" customHeight="1" x14ac:dyDescent="0.15">
      <c r="A82" s="70" t="s">
        <v>681</v>
      </c>
      <c r="B82" s="47">
        <f>SUM(B83:B85)</f>
        <v>394</v>
      </c>
      <c r="C82" s="47">
        <f>SUM(C83:C85)</f>
        <v>968</v>
      </c>
      <c r="D82" s="47">
        <f>SUM(D83:D85)</f>
        <v>474</v>
      </c>
      <c r="E82" s="47">
        <f>SUM(E83:E85)</f>
        <v>494</v>
      </c>
    </row>
    <row r="83" spans="1:5" ht="17.25" customHeight="1" x14ac:dyDescent="0.15">
      <c r="A83" s="71" t="s">
        <v>682</v>
      </c>
      <c r="B83" s="47">
        <v>77</v>
      </c>
      <c r="C83" s="50">
        <v>223</v>
      </c>
      <c r="D83" s="50">
        <v>112</v>
      </c>
      <c r="E83" s="50">
        <v>111</v>
      </c>
    </row>
    <row r="84" spans="1:5" ht="17.25" customHeight="1" x14ac:dyDescent="0.15">
      <c r="A84" s="71" t="s">
        <v>683</v>
      </c>
      <c r="B84" s="47">
        <v>172</v>
      </c>
      <c r="C84" s="50">
        <v>443</v>
      </c>
      <c r="D84" s="50">
        <v>217</v>
      </c>
      <c r="E84" s="50">
        <v>226</v>
      </c>
    </row>
    <row r="85" spans="1:5" ht="17.25" customHeight="1" x14ac:dyDescent="0.15">
      <c r="A85" s="71" t="s">
        <v>684</v>
      </c>
      <c r="B85" s="47">
        <v>145</v>
      </c>
      <c r="C85" s="50">
        <v>302</v>
      </c>
      <c r="D85" s="50">
        <v>145</v>
      </c>
      <c r="E85" s="50">
        <v>157</v>
      </c>
    </row>
    <row r="86" spans="1:5" ht="17.25" customHeight="1" x14ac:dyDescent="0.15">
      <c r="A86" s="70" t="s">
        <v>685</v>
      </c>
      <c r="B86" s="47">
        <v>450</v>
      </c>
      <c r="C86" s="50">
        <v>1030</v>
      </c>
      <c r="D86" s="50">
        <v>470</v>
      </c>
      <c r="E86" s="50">
        <v>560</v>
      </c>
    </row>
    <row r="87" spans="1:5" ht="17.25" customHeight="1" x14ac:dyDescent="0.15">
      <c r="A87" s="70" t="s">
        <v>686</v>
      </c>
      <c r="B87" s="47">
        <f>SUM(B88:B89)</f>
        <v>706</v>
      </c>
      <c r="C87" s="47">
        <f>SUM(C88:C89)</f>
        <v>1460</v>
      </c>
      <c r="D87" s="47">
        <f>SUM(D88:D89)</f>
        <v>747</v>
      </c>
      <c r="E87" s="47">
        <f>SUM(E88:E89)</f>
        <v>713</v>
      </c>
    </row>
    <row r="88" spans="1:5" ht="17.25" customHeight="1" x14ac:dyDescent="0.15">
      <c r="A88" s="71" t="s">
        <v>687</v>
      </c>
      <c r="B88" s="47">
        <v>381</v>
      </c>
      <c r="C88" s="50">
        <v>736</v>
      </c>
      <c r="D88" s="50">
        <v>387</v>
      </c>
      <c r="E88" s="50">
        <v>349</v>
      </c>
    </row>
    <row r="89" spans="1:5" ht="17.25" customHeight="1" x14ac:dyDescent="0.15">
      <c r="A89" s="71" t="s">
        <v>688</v>
      </c>
      <c r="B89" s="47">
        <v>325</v>
      </c>
      <c r="C89" s="50">
        <v>724</v>
      </c>
      <c r="D89" s="50">
        <v>360</v>
      </c>
      <c r="E89" s="50">
        <v>364</v>
      </c>
    </row>
    <row r="90" spans="1:5" ht="17.25" customHeight="1" x14ac:dyDescent="0.15">
      <c r="A90" s="73" t="s">
        <v>689</v>
      </c>
      <c r="B90" s="54">
        <v>420</v>
      </c>
      <c r="C90" s="54">
        <v>817</v>
      </c>
      <c r="D90" s="54">
        <v>416</v>
      </c>
      <c r="E90" s="54">
        <v>401</v>
      </c>
    </row>
    <row r="91" spans="1:5" ht="25.5" customHeight="1" x14ac:dyDescent="0.15"/>
    <row r="92" spans="1:5" ht="15" customHeight="1" x14ac:dyDescent="0.15">
      <c r="A92" s="58" t="s">
        <v>690</v>
      </c>
      <c r="B92" s="59"/>
      <c r="C92" s="59"/>
      <c r="D92" s="59"/>
      <c r="E92" s="59"/>
    </row>
    <row r="93" spans="1:5" ht="15" customHeight="1" x14ac:dyDescent="0.15">
      <c r="A93" s="60" t="s">
        <v>2</v>
      </c>
      <c r="B93" s="60" t="s">
        <v>3</v>
      </c>
      <c r="C93" s="39" t="s">
        <v>4</v>
      </c>
      <c r="D93" s="40"/>
      <c r="E93" s="40"/>
    </row>
    <row r="94" spans="1:5" ht="15" customHeight="1" x14ac:dyDescent="0.15">
      <c r="A94" s="41"/>
      <c r="B94" s="41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70" t="s">
        <v>691</v>
      </c>
      <c r="B95" s="47">
        <v>967</v>
      </c>
      <c r="C95" s="50">
        <v>2455</v>
      </c>
      <c r="D95" s="50">
        <v>1234</v>
      </c>
      <c r="E95" s="50">
        <v>1221</v>
      </c>
    </row>
    <row r="96" spans="1:5" ht="17.25" customHeight="1" x14ac:dyDescent="0.15">
      <c r="A96" s="70" t="s">
        <v>692</v>
      </c>
      <c r="B96" s="47">
        <f>SUM(B97:B98)</f>
        <v>239</v>
      </c>
      <c r="C96" s="47">
        <f t="shared" ref="C96:E96" si="12">SUM(C97:C98)</f>
        <v>619</v>
      </c>
      <c r="D96" s="47">
        <f t="shared" si="12"/>
        <v>321</v>
      </c>
      <c r="E96" s="47">
        <f t="shared" si="12"/>
        <v>298</v>
      </c>
    </row>
    <row r="97" spans="1:5" ht="17.25" customHeight="1" x14ac:dyDescent="0.15">
      <c r="A97" s="71" t="s">
        <v>693</v>
      </c>
      <c r="B97" s="47">
        <v>171</v>
      </c>
      <c r="C97" s="50">
        <v>441</v>
      </c>
      <c r="D97" s="50">
        <v>229</v>
      </c>
      <c r="E97" s="50">
        <v>212</v>
      </c>
    </row>
    <row r="98" spans="1:5" ht="17.25" customHeight="1" x14ac:dyDescent="0.15">
      <c r="A98" s="71" t="s">
        <v>694</v>
      </c>
      <c r="B98" s="47">
        <v>68</v>
      </c>
      <c r="C98" s="50">
        <v>178</v>
      </c>
      <c r="D98" s="50">
        <v>92</v>
      </c>
      <c r="E98" s="50">
        <v>86</v>
      </c>
    </row>
    <row r="99" spans="1:5" ht="17.25" customHeight="1" x14ac:dyDescent="0.15">
      <c r="A99" s="70" t="s">
        <v>695</v>
      </c>
      <c r="B99" s="47">
        <f>SUM(B100:B102)</f>
        <v>1361</v>
      </c>
      <c r="C99" s="47">
        <f t="shared" ref="C99:E99" si="13">SUM(C100:C102)</f>
        <v>3270</v>
      </c>
      <c r="D99" s="47">
        <f t="shared" si="13"/>
        <v>1599</v>
      </c>
      <c r="E99" s="47">
        <f t="shared" si="13"/>
        <v>1671</v>
      </c>
    </row>
    <row r="100" spans="1:5" ht="17.25" customHeight="1" x14ac:dyDescent="0.15">
      <c r="A100" s="71" t="s">
        <v>696</v>
      </c>
      <c r="B100" s="47">
        <v>492</v>
      </c>
      <c r="C100" s="50">
        <v>1233</v>
      </c>
      <c r="D100" s="50">
        <v>607</v>
      </c>
      <c r="E100" s="50">
        <v>626</v>
      </c>
    </row>
    <row r="101" spans="1:5" ht="17.25" customHeight="1" x14ac:dyDescent="0.15">
      <c r="A101" s="71" t="s">
        <v>697</v>
      </c>
      <c r="B101" s="47">
        <v>492</v>
      </c>
      <c r="C101" s="50">
        <v>1150</v>
      </c>
      <c r="D101" s="50">
        <v>563</v>
      </c>
      <c r="E101" s="50">
        <v>587</v>
      </c>
    </row>
    <row r="102" spans="1:5" ht="17.25" customHeight="1" x14ac:dyDescent="0.15">
      <c r="A102" s="71" t="s">
        <v>698</v>
      </c>
      <c r="B102" s="47">
        <v>377</v>
      </c>
      <c r="C102" s="50">
        <v>887</v>
      </c>
      <c r="D102" s="50">
        <v>429</v>
      </c>
      <c r="E102" s="50">
        <v>458</v>
      </c>
    </row>
    <row r="103" spans="1:5" ht="17.25" customHeight="1" x14ac:dyDescent="0.15">
      <c r="A103" s="70" t="s">
        <v>699</v>
      </c>
      <c r="B103" s="47">
        <f>SUM(B104:B106)</f>
        <v>394</v>
      </c>
      <c r="C103" s="47">
        <f t="shared" ref="C103:E103" si="14">SUM(C104:C106)</f>
        <v>982</v>
      </c>
      <c r="D103" s="47">
        <f t="shared" si="14"/>
        <v>469</v>
      </c>
      <c r="E103" s="47">
        <f t="shared" si="14"/>
        <v>513</v>
      </c>
    </row>
    <row r="104" spans="1:5" ht="17.25" customHeight="1" x14ac:dyDescent="0.15">
      <c r="A104" s="71" t="s">
        <v>700</v>
      </c>
      <c r="B104" s="47">
        <v>113</v>
      </c>
      <c r="C104" s="50">
        <v>259</v>
      </c>
      <c r="D104" s="50">
        <v>131</v>
      </c>
      <c r="E104" s="50">
        <v>128</v>
      </c>
    </row>
    <row r="105" spans="1:5" ht="17.25" customHeight="1" x14ac:dyDescent="0.15">
      <c r="A105" s="71" t="s">
        <v>701</v>
      </c>
      <c r="B105" s="47">
        <v>203</v>
      </c>
      <c r="C105" s="50">
        <v>538</v>
      </c>
      <c r="D105" s="50">
        <v>246</v>
      </c>
      <c r="E105" s="50">
        <v>292</v>
      </c>
    </row>
    <row r="106" spans="1:5" ht="17.25" customHeight="1" x14ac:dyDescent="0.15">
      <c r="A106" s="71" t="s">
        <v>702</v>
      </c>
      <c r="B106" s="47">
        <v>78</v>
      </c>
      <c r="C106" s="50">
        <v>185</v>
      </c>
      <c r="D106" s="50">
        <v>92</v>
      </c>
      <c r="E106" s="50">
        <v>93</v>
      </c>
    </row>
    <row r="107" spans="1:5" ht="17.25" customHeight="1" x14ac:dyDescent="0.15">
      <c r="A107" s="70" t="s">
        <v>703</v>
      </c>
      <c r="B107" s="47">
        <f>SUM(B108:B110)</f>
        <v>1051</v>
      </c>
      <c r="C107" s="47">
        <f t="shared" ref="C107:E107" si="15">SUM(C108:C110)</f>
        <v>2642</v>
      </c>
      <c r="D107" s="47">
        <f t="shared" si="15"/>
        <v>1237</v>
      </c>
      <c r="E107" s="47">
        <f t="shared" si="15"/>
        <v>1405</v>
      </c>
    </row>
    <row r="108" spans="1:5" ht="17.25" customHeight="1" x14ac:dyDescent="0.15">
      <c r="A108" s="71" t="s">
        <v>704</v>
      </c>
      <c r="B108" s="47">
        <v>807</v>
      </c>
      <c r="C108" s="50">
        <v>2044</v>
      </c>
      <c r="D108" s="50">
        <v>956</v>
      </c>
      <c r="E108" s="50">
        <v>1088</v>
      </c>
    </row>
    <row r="109" spans="1:5" ht="17.25" customHeight="1" x14ac:dyDescent="0.15">
      <c r="A109" s="71" t="s">
        <v>705</v>
      </c>
      <c r="B109" s="47">
        <v>194</v>
      </c>
      <c r="C109" s="50">
        <v>490</v>
      </c>
      <c r="D109" s="50">
        <v>232</v>
      </c>
      <c r="E109" s="50">
        <v>258</v>
      </c>
    </row>
    <row r="110" spans="1:5" ht="17.25" customHeight="1" x14ac:dyDescent="0.15">
      <c r="A110" s="71" t="s">
        <v>706</v>
      </c>
      <c r="B110" s="47">
        <v>50</v>
      </c>
      <c r="C110" s="50">
        <v>108</v>
      </c>
      <c r="D110" s="50">
        <v>49</v>
      </c>
      <c r="E110" s="50">
        <v>59</v>
      </c>
    </row>
    <row r="111" spans="1:5" ht="17.25" customHeight="1" x14ac:dyDescent="0.15">
      <c r="A111" s="70" t="s">
        <v>707</v>
      </c>
      <c r="B111" s="47">
        <f>SUM(B112:B114)</f>
        <v>281</v>
      </c>
      <c r="C111" s="47">
        <f t="shared" ref="C111:E111" si="16">SUM(C112:C114)</f>
        <v>754</v>
      </c>
      <c r="D111" s="47">
        <f t="shared" si="16"/>
        <v>382</v>
      </c>
      <c r="E111" s="47">
        <f t="shared" si="16"/>
        <v>372</v>
      </c>
    </row>
    <row r="112" spans="1:5" ht="17.25" customHeight="1" x14ac:dyDescent="0.15">
      <c r="A112" s="71" t="s">
        <v>708</v>
      </c>
      <c r="B112" s="47">
        <v>123</v>
      </c>
      <c r="C112" s="50">
        <v>333</v>
      </c>
      <c r="D112" s="50">
        <v>177</v>
      </c>
      <c r="E112" s="50">
        <v>156</v>
      </c>
    </row>
    <row r="113" spans="1:5" ht="17.25" customHeight="1" x14ac:dyDescent="0.15">
      <c r="A113" s="71" t="s">
        <v>709</v>
      </c>
      <c r="B113" s="47">
        <v>79</v>
      </c>
      <c r="C113" s="50">
        <v>220</v>
      </c>
      <c r="D113" s="50">
        <v>107</v>
      </c>
      <c r="E113" s="50">
        <v>113</v>
      </c>
    </row>
    <row r="114" spans="1:5" ht="17.25" customHeight="1" x14ac:dyDescent="0.15">
      <c r="A114" s="71" t="s">
        <v>710</v>
      </c>
      <c r="B114" s="47">
        <v>79</v>
      </c>
      <c r="C114" s="50">
        <v>201</v>
      </c>
      <c r="D114" s="50">
        <v>98</v>
      </c>
      <c r="E114" s="50">
        <v>103</v>
      </c>
    </row>
    <row r="115" spans="1:5" ht="17.25" customHeight="1" x14ac:dyDescent="0.15">
      <c r="A115" s="70" t="s">
        <v>711</v>
      </c>
      <c r="B115" s="47">
        <f>SUM(B116:B121)</f>
        <v>1647</v>
      </c>
      <c r="C115" s="47">
        <f t="shared" ref="C115:E115" si="17">SUM(C116:C121)</f>
        <v>3700</v>
      </c>
      <c r="D115" s="47">
        <f t="shared" si="17"/>
        <v>1830</v>
      </c>
      <c r="E115" s="47">
        <f t="shared" si="17"/>
        <v>1870</v>
      </c>
    </row>
    <row r="116" spans="1:5" ht="17.25" customHeight="1" x14ac:dyDescent="0.15">
      <c r="A116" s="71" t="s">
        <v>712</v>
      </c>
      <c r="B116" s="47">
        <v>275</v>
      </c>
      <c r="C116" s="50">
        <v>658</v>
      </c>
      <c r="D116" s="50">
        <v>311</v>
      </c>
      <c r="E116" s="50">
        <v>347</v>
      </c>
    </row>
    <row r="117" spans="1:5" ht="17.25" customHeight="1" x14ac:dyDescent="0.15">
      <c r="A117" s="71" t="s">
        <v>713</v>
      </c>
      <c r="B117" s="47">
        <v>320</v>
      </c>
      <c r="C117" s="50">
        <v>759</v>
      </c>
      <c r="D117" s="50">
        <v>388</v>
      </c>
      <c r="E117" s="50">
        <v>371</v>
      </c>
    </row>
    <row r="118" spans="1:5" ht="17.25" customHeight="1" x14ac:dyDescent="0.15">
      <c r="A118" s="71" t="s">
        <v>714</v>
      </c>
      <c r="B118" s="47">
        <v>294</v>
      </c>
      <c r="C118" s="50">
        <v>616</v>
      </c>
      <c r="D118" s="50">
        <v>300</v>
      </c>
      <c r="E118" s="50">
        <v>316</v>
      </c>
    </row>
    <row r="119" spans="1:5" ht="17.25" customHeight="1" x14ac:dyDescent="0.15">
      <c r="A119" s="71" t="s">
        <v>715</v>
      </c>
      <c r="B119" s="47">
        <v>235</v>
      </c>
      <c r="C119" s="47">
        <v>522</v>
      </c>
      <c r="D119" s="47">
        <v>251</v>
      </c>
      <c r="E119" s="47">
        <v>271</v>
      </c>
    </row>
    <row r="120" spans="1:5" ht="17.25" customHeight="1" x14ac:dyDescent="0.15">
      <c r="A120" s="71" t="s">
        <v>716</v>
      </c>
      <c r="B120" s="47">
        <v>303</v>
      </c>
      <c r="C120" s="65">
        <v>672</v>
      </c>
      <c r="D120" s="47">
        <v>329</v>
      </c>
      <c r="E120" s="47">
        <v>343</v>
      </c>
    </row>
    <row r="121" spans="1:5" ht="17.25" customHeight="1" x14ac:dyDescent="0.15">
      <c r="A121" s="71" t="s">
        <v>717</v>
      </c>
      <c r="B121" s="47">
        <v>220</v>
      </c>
      <c r="C121" s="50">
        <v>473</v>
      </c>
      <c r="D121" s="50">
        <v>251</v>
      </c>
      <c r="E121" s="50">
        <v>222</v>
      </c>
    </row>
    <row r="122" spans="1:5" ht="17.25" customHeight="1" x14ac:dyDescent="0.15">
      <c r="A122" s="70" t="s">
        <v>718</v>
      </c>
      <c r="B122" s="47">
        <f>SUM(B123:B125)</f>
        <v>899</v>
      </c>
      <c r="C122" s="47">
        <f t="shared" ref="C122:E122" si="18">SUM(C123:C125)</f>
        <v>1969</v>
      </c>
      <c r="D122" s="47">
        <f t="shared" si="18"/>
        <v>954</v>
      </c>
      <c r="E122" s="47">
        <f t="shared" si="18"/>
        <v>1015</v>
      </c>
    </row>
    <row r="123" spans="1:5" ht="17.25" customHeight="1" x14ac:dyDescent="0.15">
      <c r="A123" s="71" t="s">
        <v>719</v>
      </c>
      <c r="B123" s="47">
        <v>375</v>
      </c>
      <c r="C123" s="50">
        <v>874</v>
      </c>
      <c r="D123" s="50">
        <v>429</v>
      </c>
      <c r="E123" s="50">
        <v>445</v>
      </c>
    </row>
    <row r="124" spans="1:5" ht="17.25" customHeight="1" x14ac:dyDescent="0.15">
      <c r="A124" s="71" t="s">
        <v>720</v>
      </c>
      <c r="B124" s="47">
        <v>285</v>
      </c>
      <c r="C124" s="50">
        <v>631</v>
      </c>
      <c r="D124" s="50">
        <v>300</v>
      </c>
      <c r="E124" s="50">
        <v>331</v>
      </c>
    </row>
    <row r="125" spans="1:5" ht="17.25" customHeight="1" x14ac:dyDescent="0.15">
      <c r="A125" s="71" t="s">
        <v>721</v>
      </c>
      <c r="B125" s="47">
        <v>239</v>
      </c>
      <c r="C125" s="50">
        <v>464</v>
      </c>
      <c r="D125" s="50">
        <v>225</v>
      </c>
      <c r="E125" s="50">
        <v>239</v>
      </c>
    </row>
    <row r="126" spans="1:5" ht="17.25" customHeight="1" x14ac:dyDescent="0.15">
      <c r="A126" s="70" t="s">
        <v>722</v>
      </c>
      <c r="B126" s="47">
        <f>SUM(B127)</f>
        <v>208</v>
      </c>
      <c r="C126" s="47">
        <f t="shared" ref="C126:E126" si="19">SUM(C127)</f>
        <v>481</v>
      </c>
      <c r="D126" s="47">
        <f t="shared" si="19"/>
        <v>243</v>
      </c>
      <c r="E126" s="47">
        <f t="shared" si="19"/>
        <v>238</v>
      </c>
    </row>
    <row r="127" spans="1:5" ht="17.25" customHeight="1" x14ac:dyDescent="0.15">
      <c r="A127" s="71" t="s">
        <v>723</v>
      </c>
      <c r="B127" s="47">
        <v>208</v>
      </c>
      <c r="C127" s="47">
        <v>481</v>
      </c>
      <c r="D127" s="47">
        <v>243</v>
      </c>
      <c r="E127" s="47">
        <v>238</v>
      </c>
    </row>
    <row r="128" spans="1:5" ht="17.25" customHeight="1" x14ac:dyDescent="0.15">
      <c r="A128" s="70" t="s">
        <v>724</v>
      </c>
      <c r="B128" s="47">
        <f>SUM(B129:B130)</f>
        <v>24</v>
      </c>
      <c r="C128" s="47">
        <f t="shared" ref="C128:E128" si="20">SUM(C129:C130)</f>
        <v>46</v>
      </c>
      <c r="D128" s="47">
        <f t="shared" si="20"/>
        <v>24</v>
      </c>
      <c r="E128" s="47">
        <f t="shared" si="20"/>
        <v>22</v>
      </c>
    </row>
    <row r="129" spans="1:5" ht="17.25" customHeight="1" x14ac:dyDescent="0.15">
      <c r="A129" s="71" t="s">
        <v>725</v>
      </c>
      <c r="B129" s="47">
        <v>24</v>
      </c>
      <c r="C129" s="50">
        <v>46</v>
      </c>
      <c r="D129" s="50">
        <v>24</v>
      </c>
      <c r="E129" s="50">
        <v>22</v>
      </c>
    </row>
    <row r="130" spans="1:5" ht="17.25" customHeight="1" x14ac:dyDescent="0.15">
      <c r="A130" s="71" t="s">
        <v>726</v>
      </c>
      <c r="B130" s="47" t="s">
        <v>299</v>
      </c>
      <c r="C130" s="50" t="s">
        <v>299</v>
      </c>
      <c r="D130" s="50" t="s">
        <v>299</v>
      </c>
      <c r="E130" s="50" t="s">
        <v>299</v>
      </c>
    </row>
    <row r="131" spans="1:5" ht="17.25" customHeight="1" x14ac:dyDescent="0.15">
      <c r="A131" s="70" t="s">
        <v>727</v>
      </c>
      <c r="B131" s="47">
        <v>329</v>
      </c>
      <c r="C131" s="50">
        <v>771</v>
      </c>
      <c r="D131" s="50">
        <v>393</v>
      </c>
      <c r="E131" s="50">
        <v>378</v>
      </c>
    </row>
    <row r="132" spans="1:5" ht="17.25" customHeight="1" x14ac:dyDescent="0.15">
      <c r="A132" s="70" t="s">
        <v>728</v>
      </c>
      <c r="B132" s="47">
        <v>761</v>
      </c>
      <c r="C132" s="50">
        <v>1914</v>
      </c>
      <c r="D132" s="50">
        <v>963</v>
      </c>
      <c r="E132" s="50">
        <v>951</v>
      </c>
    </row>
    <row r="133" spans="1:5" ht="17.25" customHeight="1" x14ac:dyDescent="0.15">
      <c r="A133" s="70" t="s">
        <v>729</v>
      </c>
      <c r="B133" s="47">
        <v>598</v>
      </c>
      <c r="C133" s="50">
        <v>1409</v>
      </c>
      <c r="D133" s="50">
        <v>691</v>
      </c>
      <c r="E133" s="50">
        <v>718</v>
      </c>
    </row>
    <row r="134" spans="1:5" ht="17.25" customHeight="1" x14ac:dyDescent="0.15">
      <c r="A134" s="70" t="s">
        <v>730</v>
      </c>
      <c r="B134" s="47">
        <v>256</v>
      </c>
      <c r="C134" s="47">
        <v>629</v>
      </c>
      <c r="D134" s="47">
        <v>302</v>
      </c>
      <c r="E134" s="47">
        <v>327</v>
      </c>
    </row>
    <row r="135" spans="1:5" ht="17.25" customHeight="1" x14ac:dyDescent="0.15">
      <c r="A135" s="73" t="s">
        <v>731</v>
      </c>
      <c r="B135" s="54">
        <f>SUM(B140:B141)</f>
        <v>914</v>
      </c>
      <c r="C135" s="54">
        <f t="shared" ref="C135:E135" si="21">SUM(C140:C141)</f>
        <v>2053</v>
      </c>
      <c r="D135" s="54">
        <f t="shared" si="21"/>
        <v>1040</v>
      </c>
      <c r="E135" s="54">
        <f t="shared" si="21"/>
        <v>1013</v>
      </c>
    </row>
    <row r="136" spans="1:5" ht="25.5" customHeight="1" x14ac:dyDescent="0.15"/>
    <row r="137" spans="1:5" ht="15" customHeight="1" x14ac:dyDescent="0.15">
      <c r="A137" s="58" t="s">
        <v>732</v>
      </c>
      <c r="B137" s="59"/>
      <c r="C137" s="59"/>
      <c r="D137" s="59"/>
      <c r="E137" s="59"/>
    </row>
    <row r="138" spans="1:5" ht="15" customHeight="1" x14ac:dyDescent="0.15">
      <c r="A138" s="60" t="s">
        <v>2</v>
      </c>
      <c r="B138" s="60" t="s">
        <v>3</v>
      </c>
      <c r="C138" s="39" t="s">
        <v>4</v>
      </c>
      <c r="D138" s="40"/>
      <c r="E138" s="40"/>
    </row>
    <row r="139" spans="1:5" ht="15" customHeight="1" x14ac:dyDescent="0.15">
      <c r="A139" s="41"/>
      <c r="B139" s="41"/>
      <c r="C139" s="43" t="s">
        <v>5</v>
      </c>
      <c r="D139" s="43" t="s">
        <v>6</v>
      </c>
      <c r="E139" s="44" t="s">
        <v>7</v>
      </c>
    </row>
    <row r="140" spans="1:5" ht="17.25" customHeight="1" x14ac:dyDescent="0.15">
      <c r="A140" s="71" t="s">
        <v>733</v>
      </c>
      <c r="B140" s="47">
        <v>698</v>
      </c>
      <c r="C140" s="50">
        <v>1504</v>
      </c>
      <c r="D140" s="50">
        <v>732</v>
      </c>
      <c r="E140" s="50">
        <v>772</v>
      </c>
    </row>
    <row r="141" spans="1:5" ht="17.25" customHeight="1" x14ac:dyDescent="0.15">
      <c r="A141" s="71" t="s">
        <v>734</v>
      </c>
      <c r="B141" s="47">
        <v>216</v>
      </c>
      <c r="C141" s="47">
        <v>549</v>
      </c>
      <c r="D141" s="47">
        <v>308</v>
      </c>
      <c r="E141" s="47">
        <v>241</v>
      </c>
    </row>
    <row r="142" spans="1:5" ht="17.25" customHeight="1" x14ac:dyDescent="0.15">
      <c r="A142" s="70" t="s">
        <v>735</v>
      </c>
      <c r="B142" s="47">
        <f>SUM(B143:B146)</f>
        <v>1653</v>
      </c>
      <c r="C142" s="47">
        <f t="shared" ref="C142:E142" si="22">SUM(C143:C146)</f>
        <v>3214</v>
      </c>
      <c r="D142" s="47">
        <f t="shared" si="22"/>
        <v>1551</v>
      </c>
      <c r="E142" s="47">
        <f t="shared" si="22"/>
        <v>1663</v>
      </c>
    </row>
    <row r="143" spans="1:5" ht="17.25" customHeight="1" x14ac:dyDescent="0.15">
      <c r="A143" s="71" t="s">
        <v>736</v>
      </c>
      <c r="B143" s="47">
        <v>521</v>
      </c>
      <c r="C143" s="50">
        <v>1053</v>
      </c>
      <c r="D143" s="50">
        <v>529</v>
      </c>
      <c r="E143" s="50">
        <v>524</v>
      </c>
    </row>
    <row r="144" spans="1:5" ht="17.25" customHeight="1" x14ac:dyDescent="0.15">
      <c r="A144" s="71" t="s">
        <v>737</v>
      </c>
      <c r="B144" s="47">
        <v>383</v>
      </c>
      <c r="C144" s="50">
        <v>700</v>
      </c>
      <c r="D144" s="50">
        <v>308</v>
      </c>
      <c r="E144" s="50">
        <v>392</v>
      </c>
    </row>
    <row r="145" spans="1:5" ht="17.25" customHeight="1" x14ac:dyDescent="0.15">
      <c r="A145" s="71" t="s">
        <v>738</v>
      </c>
      <c r="B145" s="47">
        <v>374</v>
      </c>
      <c r="C145" s="50">
        <v>660</v>
      </c>
      <c r="D145" s="50">
        <v>328</v>
      </c>
      <c r="E145" s="50">
        <v>332</v>
      </c>
    </row>
    <row r="146" spans="1:5" ht="17.25" customHeight="1" x14ac:dyDescent="0.15">
      <c r="A146" s="71" t="s">
        <v>739</v>
      </c>
      <c r="B146" s="47">
        <v>375</v>
      </c>
      <c r="C146" s="50">
        <v>801</v>
      </c>
      <c r="D146" s="50">
        <v>386</v>
      </c>
      <c r="E146" s="50">
        <v>415</v>
      </c>
    </row>
    <row r="147" spans="1:5" ht="17.25" customHeight="1" x14ac:dyDescent="0.15">
      <c r="A147" s="70" t="s">
        <v>448</v>
      </c>
      <c r="B147" s="47">
        <v>247</v>
      </c>
      <c r="C147" s="47">
        <v>617</v>
      </c>
      <c r="D147" s="47">
        <v>325</v>
      </c>
      <c r="E147" s="47">
        <v>292</v>
      </c>
    </row>
    <row r="148" spans="1:5" ht="17.25" customHeight="1" x14ac:dyDescent="0.15">
      <c r="A148" s="70" t="s">
        <v>740</v>
      </c>
      <c r="B148" s="47">
        <f>SUM(B149:B151)</f>
        <v>1490</v>
      </c>
      <c r="C148" s="47">
        <f t="shared" ref="C148:E148" si="23">SUM(C149:C151)</f>
        <v>3390</v>
      </c>
      <c r="D148" s="47">
        <f t="shared" si="23"/>
        <v>1678</v>
      </c>
      <c r="E148" s="47">
        <f t="shared" si="23"/>
        <v>1712</v>
      </c>
    </row>
    <row r="149" spans="1:5" ht="17.25" customHeight="1" x14ac:dyDescent="0.15">
      <c r="A149" s="71" t="s">
        <v>741</v>
      </c>
      <c r="B149" s="47">
        <v>499</v>
      </c>
      <c r="C149" s="50">
        <v>1096</v>
      </c>
      <c r="D149" s="50">
        <v>543</v>
      </c>
      <c r="E149" s="50">
        <v>553</v>
      </c>
    </row>
    <row r="150" spans="1:5" ht="17.25" customHeight="1" x14ac:dyDescent="0.15">
      <c r="A150" s="71" t="s">
        <v>742</v>
      </c>
      <c r="B150" s="47">
        <v>753</v>
      </c>
      <c r="C150" s="50">
        <v>1727</v>
      </c>
      <c r="D150" s="50">
        <v>842</v>
      </c>
      <c r="E150" s="50">
        <v>885</v>
      </c>
    </row>
    <row r="151" spans="1:5" ht="17.25" customHeight="1" x14ac:dyDescent="0.15">
      <c r="A151" s="71" t="s">
        <v>743</v>
      </c>
      <c r="B151" s="47">
        <v>238</v>
      </c>
      <c r="C151" s="47">
        <v>567</v>
      </c>
      <c r="D151" s="47">
        <v>293</v>
      </c>
      <c r="E151" s="47">
        <v>274</v>
      </c>
    </row>
    <row r="152" spans="1:5" ht="17.25" customHeight="1" x14ac:dyDescent="0.15">
      <c r="A152" s="70" t="s">
        <v>744</v>
      </c>
      <c r="B152" s="47">
        <f>SUM(B153:B154)</f>
        <v>855</v>
      </c>
      <c r="C152" s="47">
        <f t="shared" ref="C152:E152" si="24">SUM(C153:C154)</f>
        <v>2063</v>
      </c>
      <c r="D152" s="47">
        <f t="shared" si="24"/>
        <v>985</v>
      </c>
      <c r="E152" s="47">
        <f t="shared" si="24"/>
        <v>1078</v>
      </c>
    </row>
    <row r="153" spans="1:5" ht="17.25" customHeight="1" x14ac:dyDescent="0.15">
      <c r="A153" s="71" t="s">
        <v>745</v>
      </c>
      <c r="B153" s="47">
        <v>295</v>
      </c>
      <c r="C153" s="50">
        <v>708</v>
      </c>
      <c r="D153" s="50">
        <v>311</v>
      </c>
      <c r="E153" s="50">
        <v>397</v>
      </c>
    </row>
    <row r="154" spans="1:5" ht="17.25" customHeight="1" x14ac:dyDescent="0.15">
      <c r="A154" s="71" t="s">
        <v>746</v>
      </c>
      <c r="B154" s="47">
        <v>560</v>
      </c>
      <c r="C154" s="50">
        <v>1355</v>
      </c>
      <c r="D154" s="50">
        <v>674</v>
      </c>
      <c r="E154" s="50">
        <v>681</v>
      </c>
    </row>
    <row r="155" spans="1:5" ht="17.25" customHeight="1" x14ac:dyDescent="0.15">
      <c r="A155" s="70" t="s">
        <v>747</v>
      </c>
      <c r="B155" s="47">
        <v>484</v>
      </c>
      <c r="C155" s="50">
        <v>1152</v>
      </c>
      <c r="D155" s="50">
        <v>570</v>
      </c>
      <c r="E155" s="50">
        <v>582</v>
      </c>
    </row>
    <row r="156" spans="1:5" ht="17.25" customHeight="1" x14ac:dyDescent="0.15">
      <c r="A156" s="70" t="s">
        <v>748</v>
      </c>
      <c r="B156" s="47">
        <v>273</v>
      </c>
      <c r="C156" s="50">
        <v>701</v>
      </c>
      <c r="D156" s="50">
        <v>336</v>
      </c>
      <c r="E156" s="50">
        <v>365</v>
      </c>
    </row>
    <row r="157" spans="1:5" ht="17.25" customHeight="1" x14ac:dyDescent="0.15">
      <c r="A157" s="70" t="s">
        <v>749</v>
      </c>
      <c r="B157" s="47">
        <v>72</v>
      </c>
      <c r="C157" s="50">
        <v>205</v>
      </c>
      <c r="D157" s="50">
        <v>104</v>
      </c>
      <c r="E157" s="50">
        <v>101</v>
      </c>
    </row>
    <row r="158" spans="1:5" ht="17.25" customHeight="1" x14ac:dyDescent="0.15">
      <c r="A158" s="70" t="s">
        <v>750</v>
      </c>
      <c r="B158" s="47">
        <v>63</v>
      </c>
      <c r="C158" s="50">
        <v>158</v>
      </c>
      <c r="D158" s="50">
        <v>75</v>
      </c>
      <c r="E158" s="50">
        <v>83</v>
      </c>
    </row>
    <row r="159" spans="1:5" ht="17.25" customHeight="1" x14ac:dyDescent="0.15">
      <c r="A159" s="70" t="s">
        <v>751</v>
      </c>
      <c r="B159" s="47">
        <v>69</v>
      </c>
      <c r="C159" s="50">
        <v>155</v>
      </c>
      <c r="D159" s="50">
        <v>74</v>
      </c>
      <c r="E159" s="50">
        <v>81</v>
      </c>
    </row>
    <row r="160" spans="1:5" ht="17.25" customHeight="1" x14ac:dyDescent="0.15">
      <c r="A160" s="70" t="s">
        <v>752</v>
      </c>
      <c r="B160" s="47">
        <v>23</v>
      </c>
      <c r="C160" s="50">
        <v>59</v>
      </c>
      <c r="D160" s="50">
        <v>31</v>
      </c>
      <c r="E160" s="50">
        <v>28</v>
      </c>
    </row>
    <row r="161" spans="1:5" ht="17.25" customHeight="1" x14ac:dyDescent="0.15">
      <c r="A161" s="70" t="s">
        <v>753</v>
      </c>
      <c r="B161" s="47">
        <v>323</v>
      </c>
      <c r="C161" s="50">
        <v>698</v>
      </c>
      <c r="D161" s="50">
        <v>342</v>
      </c>
      <c r="E161" s="50">
        <v>356</v>
      </c>
    </row>
    <row r="162" spans="1:5" ht="17.25" customHeight="1" x14ac:dyDescent="0.15">
      <c r="A162" s="70" t="s">
        <v>754</v>
      </c>
      <c r="B162" s="47">
        <v>215</v>
      </c>
      <c r="C162" s="47">
        <v>650</v>
      </c>
      <c r="D162" s="47">
        <v>285</v>
      </c>
      <c r="E162" s="47">
        <v>365</v>
      </c>
    </row>
    <row r="163" spans="1:5" ht="17.25" customHeight="1" x14ac:dyDescent="0.15">
      <c r="A163" s="70" t="s">
        <v>755</v>
      </c>
      <c r="B163" s="47">
        <f>SUM(B164:B167)</f>
        <v>629</v>
      </c>
      <c r="C163" s="47">
        <f t="shared" ref="C163:E163" si="25">SUM(C164:C167)</f>
        <v>1150</v>
      </c>
      <c r="D163" s="47">
        <f t="shared" si="25"/>
        <v>513</v>
      </c>
      <c r="E163" s="47">
        <f t="shared" si="25"/>
        <v>637</v>
      </c>
    </row>
    <row r="164" spans="1:5" ht="17.25" customHeight="1" x14ac:dyDescent="0.15">
      <c r="A164" s="71" t="s">
        <v>756</v>
      </c>
      <c r="B164" s="47">
        <v>201</v>
      </c>
      <c r="C164" s="50">
        <v>422</v>
      </c>
      <c r="D164" s="50">
        <v>220</v>
      </c>
      <c r="E164" s="50">
        <v>202</v>
      </c>
    </row>
    <row r="165" spans="1:5" ht="17.25" customHeight="1" x14ac:dyDescent="0.15">
      <c r="A165" s="71" t="s">
        <v>757</v>
      </c>
      <c r="B165" s="47">
        <v>145</v>
      </c>
      <c r="C165" s="50">
        <v>242</v>
      </c>
      <c r="D165" s="50">
        <v>91</v>
      </c>
      <c r="E165" s="50">
        <v>151</v>
      </c>
    </row>
    <row r="166" spans="1:5" ht="17.25" customHeight="1" x14ac:dyDescent="0.15">
      <c r="A166" s="71" t="s">
        <v>758</v>
      </c>
      <c r="B166" s="47">
        <v>256</v>
      </c>
      <c r="C166" s="50">
        <v>425</v>
      </c>
      <c r="D166" s="50">
        <v>172</v>
      </c>
      <c r="E166" s="50">
        <v>253</v>
      </c>
    </row>
    <row r="167" spans="1:5" ht="17.25" customHeight="1" x14ac:dyDescent="0.15">
      <c r="A167" s="71" t="s">
        <v>759</v>
      </c>
      <c r="B167" s="47">
        <v>27</v>
      </c>
      <c r="C167" s="47">
        <v>61</v>
      </c>
      <c r="D167" s="47">
        <v>30</v>
      </c>
      <c r="E167" s="47">
        <v>31</v>
      </c>
    </row>
    <row r="168" spans="1:5" ht="17.25" customHeight="1" x14ac:dyDescent="0.15">
      <c r="A168" s="70" t="s">
        <v>760</v>
      </c>
      <c r="B168" s="47">
        <f>SUM(B169:B173)</f>
        <v>1812</v>
      </c>
      <c r="C168" s="47">
        <f t="shared" ref="C168:E168" si="26">SUM(C169:C173)</f>
        <v>4245</v>
      </c>
      <c r="D168" s="47">
        <f t="shared" si="26"/>
        <v>2121</v>
      </c>
      <c r="E168" s="47">
        <f t="shared" si="26"/>
        <v>2124</v>
      </c>
    </row>
    <row r="169" spans="1:5" ht="17.25" customHeight="1" x14ac:dyDescent="0.15">
      <c r="A169" s="71" t="s">
        <v>761</v>
      </c>
      <c r="B169" s="47">
        <v>390</v>
      </c>
      <c r="C169" s="50">
        <v>828</v>
      </c>
      <c r="D169" s="50">
        <v>421</v>
      </c>
      <c r="E169" s="50">
        <v>407</v>
      </c>
    </row>
    <row r="170" spans="1:5" ht="17.25" customHeight="1" x14ac:dyDescent="0.15">
      <c r="A170" s="71" t="s">
        <v>762</v>
      </c>
      <c r="B170" s="47">
        <v>349</v>
      </c>
      <c r="C170" s="50">
        <v>755</v>
      </c>
      <c r="D170" s="50">
        <v>387</v>
      </c>
      <c r="E170" s="50">
        <v>368</v>
      </c>
    </row>
    <row r="171" spans="1:5" ht="17.25" customHeight="1" x14ac:dyDescent="0.15">
      <c r="A171" s="71" t="s">
        <v>763</v>
      </c>
      <c r="B171" s="47">
        <v>441</v>
      </c>
      <c r="C171" s="50">
        <v>1016</v>
      </c>
      <c r="D171" s="50">
        <v>485</v>
      </c>
      <c r="E171" s="50">
        <v>531</v>
      </c>
    </row>
    <row r="172" spans="1:5" ht="17.25" customHeight="1" x14ac:dyDescent="0.15">
      <c r="A172" s="71" t="s">
        <v>764</v>
      </c>
      <c r="B172" s="47">
        <v>278</v>
      </c>
      <c r="C172" s="50">
        <v>734</v>
      </c>
      <c r="D172" s="50">
        <v>359</v>
      </c>
      <c r="E172" s="50">
        <v>375</v>
      </c>
    </row>
    <row r="173" spans="1:5" ht="17.25" customHeight="1" x14ac:dyDescent="0.15">
      <c r="A173" s="71" t="s">
        <v>765</v>
      </c>
      <c r="B173" s="47">
        <v>354</v>
      </c>
      <c r="C173" s="50">
        <v>912</v>
      </c>
      <c r="D173" s="50">
        <v>469</v>
      </c>
      <c r="E173" s="50">
        <v>443</v>
      </c>
    </row>
    <row r="174" spans="1:5" ht="17.25" customHeight="1" x14ac:dyDescent="0.15">
      <c r="A174" s="70" t="s">
        <v>766</v>
      </c>
      <c r="B174" s="47">
        <v>103</v>
      </c>
      <c r="C174" s="47">
        <v>247</v>
      </c>
      <c r="D174" s="47">
        <v>111</v>
      </c>
      <c r="E174" s="47">
        <v>136</v>
      </c>
    </row>
    <row r="175" spans="1:5" ht="17.25" customHeight="1" x14ac:dyDescent="0.15">
      <c r="A175" s="70" t="s">
        <v>767</v>
      </c>
      <c r="B175" s="47">
        <v>171</v>
      </c>
      <c r="C175" s="65">
        <v>454</v>
      </c>
      <c r="D175" s="47">
        <v>221</v>
      </c>
      <c r="E175" s="47">
        <v>233</v>
      </c>
    </row>
    <row r="176" spans="1:5" ht="17.25" customHeight="1" x14ac:dyDescent="0.15">
      <c r="A176" s="70" t="s">
        <v>768</v>
      </c>
      <c r="B176" s="47">
        <v>56</v>
      </c>
      <c r="C176" s="50">
        <v>156</v>
      </c>
      <c r="D176" s="50">
        <v>72</v>
      </c>
      <c r="E176" s="50">
        <v>84</v>
      </c>
    </row>
    <row r="177" spans="1:5" ht="17.25" customHeight="1" x14ac:dyDescent="0.15">
      <c r="A177" s="70" t="s">
        <v>769</v>
      </c>
      <c r="B177" s="47">
        <v>73</v>
      </c>
      <c r="C177" s="50">
        <v>252</v>
      </c>
      <c r="D177" s="50">
        <v>115</v>
      </c>
      <c r="E177" s="50">
        <v>137</v>
      </c>
    </row>
    <row r="178" spans="1:5" ht="17.25" customHeight="1" x14ac:dyDescent="0.15">
      <c r="A178" s="70" t="s">
        <v>770</v>
      </c>
      <c r="B178" s="47">
        <v>86</v>
      </c>
      <c r="C178" s="50">
        <v>285</v>
      </c>
      <c r="D178" s="50">
        <v>144</v>
      </c>
      <c r="E178" s="50">
        <v>141</v>
      </c>
    </row>
    <row r="179" spans="1:5" ht="17.25" customHeight="1" x14ac:dyDescent="0.15">
      <c r="A179" s="70" t="s">
        <v>771</v>
      </c>
      <c r="B179" s="47">
        <v>68</v>
      </c>
      <c r="C179" s="47">
        <v>194</v>
      </c>
      <c r="D179" s="47">
        <v>92</v>
      </c>
      <c r="E179" s="47">
        <v>102</v>
      </c>
    </row>
    <row r="180" spans="1:5" ht="17.25" customHeight="1" x14ac:dyDescent="0.15">
      <c r="A180" s="73" t="s">
        <v>772</v>
      </c>
      <c r="B180" s="54">
        <f>SUM(B185:B188)</f>
        <v>144</v>
      </c>
      <c r="C180" s="54">
        <f t="shared" ref="C180:E180" si="27">SUM(C185:C188)</f>
        <v>411</v>
      </c>
      <c r="D180" s="54">
        <f t="shared" si="27"/>
        <v>216</v>
      </c>
      <c r="E180" s="54">
        <f t="shared" si="27"/>
        <v>195</v>
      </c>
    </row>
    <row r="181" spans="1:5" ht="25.5" customHeight="1" x14ac:dyDescent="0.15"/>
    <row r="182" spans="1:5" ht="15" customHeight="1" x14ac:dyDescent="0.15">
      <c r="A182" s="58" t="s">
        <v>773</v>
      </c>
      <c r="B182" s="59"/>
      <c r="C182" s="59"/>
      <c r="D182" s="59"/>
      <c r="E182" s="59"/>
    </row>
    <row r="183" spans="1:5" ht="15" customHeight="1" x14ac:dyDescent="0.15">
      <c r="A183" s="60" t="s">
        <v>2</v>
      </c>
      <c r="B183" s="60" t="s">
        <v>3</v>
      </c>
      <c r="C183" s="39" t="s">
        <v>4</v>
      </c>
      <c r="D183" s="40"/>
      <c r="E183" s="40"/>
    </row>
    <row r="184" spans="1:5" ht="15" customHeight="1" x14ac:dyDescent="0.15">
      <c r="A184" s="41"/>
      <c r="B184" s="41"/>
      <c r="C184" s="43" t="s">
        <v>5</v>
      </c>
      <c r="D184" s="43" t="s">
        <v>6</v>
      </c>
      <c r="E184" s="44" t="s">
        <v>7</v>
      </c>
    </row>
    <row r="185" spans="1:5" ht="17.25" customHeight="1" x14ac:dyDescent="0.15">
      <c r="A185" s="71" t="s">
        <v>774</v>
      </c>
      <c r="B185" s="47">
        <v>76</v>
      </c>
      <c r="C185" s="50">
        <v>218</v>
      </c>
      <c r="D185" s="50">
        <v>120</v>
      </c>
      <c r="E185" s="50">
        <v>98</v>
      </c>
    </row>
    <row r="186" spans="1:5" ht="17.25" customHeight="1" x14ac:dyDescent="0.15">
      <c r="A186" s="71" t="s">
        <v>775</v>
      </c>
      <c r="B186" s="47">
        <v>28</v>
      </c>
      <c r="C186" s="50">
        <v>80</v>
      </c>
      <c r="D186" s="50">
        <v>38</v>
      </c>
      <c r="E186" s="50">
        <v>42</v>
      </c>
    </row>
    <row r="187" spans="1:5" ht="17.25" customHeight="1" x14ac:dyDescent="0.15">
      <c r="A187" s="71" t="s">
        <v>776</v>
      </c>
      <c r="B187" s="47">
        <v>20</v>
      </c>
      <c r="C187" s="50">
        <v>51</v>
      </c>
      <c r="D187" s="50">
        <v>26</v>
      </c>
      <c r="E187" s="50">
        <v>25</v>
      </c>
    </row>
    <row r="188" spans="1:5" ht="17.25" customHeight="1" x14ac:dyDescent="0.15">
      <c r="A188" s="71" t="s">
        <v>777</v>
      </c>
      <c r="B188" s="47">
        <v>20</v>
      </c>
      <c r="C188" s="50">
        <v>62</v>
      </c>
      <c r="D188" s="50">
        <v>32</v>
      </c>
      <c r="E188" s="50">
        <v>30</v>
      </c>
    </row>
    <row r="189" spans="1:5" ht="17.25" customHeight="1" x14ac:dyDescent="0.15">
      <c r="A189" s="70" t="s">
        <v>778</v>
      </c>
      <c r="B189" s="47">
        <v>406</v>
      </c>
      <c r="C189" s="47">
        <v>1010</v>
      </c>
      <c r="D189" s="47">
        <v>528</v>
      </c>
      <c r="E189" s="47">
        <v>482</v>
      </c>
    </row>
    <row r="190" spans="1:5" ht="17.25" customHeight="1" x14ac:dyDescent="0.15">
      <c r="A190" s="70" t="s">
        <v>779</v>
      </c>
      <c r="B190" s="47">
        <f>SUM(B191:B197)</f>
        <v>1544</v>
      </c>
      <c r="C190" s="47">
        <f t="shared" ref="C190:E190" si="28">SUM(C191:C197)</f>
        <v>3758</v>
      </c>
      <c r="D190" s="47">
        <f t="shared" si="28"/>
        <v>1816</v>
      </c>
      <c r="E190" s="47">
        <f t="shared" si="28"/>
        <v>1942</v>
      </c>
    </row>
    <row r="191" spans="1:5" ht="17.25" customHeight="1" x14ac:dyDescent="0.15">
      <c r="A191" s="71" t="s">
        <v>780</v>
      </c>
      <c r="B191" s="47">
        <v>285</v>
      </c>
      <c r="C191" s="50">
        <v>637</v>
      </c>
      <c r="D191" s="50">
        <v>327</v>
      </c>
      <c r="E191" s="50">
        <v>310</v>
      </c>
    </row>
    <row r="192" spans="1:5" ht="17.25" customHeight="1" x14ac:dyDescent="0.15">
      <c r="A192" s="71" t="s">
        <v>781</v>
      </c>
      <c r="B192" s="47">
        <v>114</v>
      </c>
      <c r="C192" s="50">
        <v>287</v>
      </c>
      <c r="D192" s="50">
        <v>145</v>
      </c>
      <c r="E192" s="50">
        <v>142</v>
      </c>
    </row>
    <row r="193" spans="1:5" ht="17.25" customHeight="1" x14ac:dyDescent="0.15">
      <c r="A193" s="71" t="s">
        <v>782</v>
      </c>
      <c r="B193" s="47">
        <v>145</v>
      </c>
      <c r="C193" s="50">
        <v>402</v>
      </c>
      <c r="D193" s="50">
        <v>159</v>
      </c>
      <c r="E193" s="50">
        <v>243</v>
      </c>
    </row>
    <row r="194" spans="1:5" ht="17.25" customHeight="1" x14ac:dyDescent="0.15">
      <c r="A194" s="71" t="s">
        <v>783</v>
      </c>
      <c r="B194" s="47">
        <v>528</v>
      </c>
      <c r="C194" s="50">
        <v>1380</v>
      </c>
      <c r="D194" s="50">
        <v>676</v>
      </c>
      <c r="E194" s="50">
        <v>704</v>
      </c>
    </row>
    <row r="195" spans="1:5" ht="17.25" customHeight="1" x14ac:dyDescent="0.15">
      <c r="A195" s="71" t="s">
        <v>784</v>
      </c>
      <c r="B195" s="47">
        <v>41</v>
      </c>
      <c r="C195" s="50">
        <v>77</v>
      </c>
      <c r="D195" s="50">
        <v>34</v>
      </c>
      <c r="E195" s="50">
        <v>43</v>
      </c>
    </row>
    <row r="196" spans="1:5" ht="17.25" customHeight="1" x14ac:dyDescent="0.15">
      <c r="A196" s="71" t="s">
        <v>785</v>
      </c>
      <c r="B196" s="47">
        <v>247</v>
      </c>
      <c r="C196" s="50">
        <v>599</v>
      </c>
      <c r="D196" s="50">
        <v>290</v>
      </c>
      <c r="E196" s="50">
        <v>309</v>
      </c>
    </row>
    <row r="197" spans="1:5" ht="17.25" customHeight="1" x14ac:dyDescent="0.15">
      <c r="A197" s="71" t="s">
        <v>786</v>
      </c>
      <c r="B197" s="47">
        <v>184</v>
      </c>
      <c r="C197" s="50">
        <v>376</v>
      </c>
      <c r="D197" s="50">
        <v>185</v>
      </c>
      <c r="E197" s="50">
        <v>191</v>
      </c>
    </row>
    <row r="198" spans="1:5" ht="17.25" customHeight="1" x14ac:dyDescent="0.15">
      <c r="A198" s="70" t="s">
        <v>787</v>
      </c>
      <c r="B198" s="47">
        <v>442</v>
      </c>
      <c r="C198" s="50">
        <v>929</v>
      </c>
      <c r="D198" s="50">
        <v>484</v>
      </c>
      <c r="E198" s="50">
        <v>445</v>
      </c>
    </row>
    <row r="199" spans="1:5" ht="17.25" customHeight="1" x14ac:dyDescent="0.15">
      <c r="A199" s="70" t="s">
        <v>788</v>
      </c>
      <c r="B199" s="47">
        <v>114</v>
      </c>
      <c r="C199" s="50">
        <v>677</v>
      </c>
      <c r="D199" s="50">
        <v>338</v>
      </c>
      <c r="E199" s="50">
        <v>339</v>
      </c>
    </row>
    <row r="200" spans="1:5" ht="17.25" customHeight="1" x14ac:dyDescent="0.15">
      <c r="A200" s="70" t="s">
        <v>789</v>
      </c>
      <c r="B200" s="47">
        <v>152</v>
      </c>
      <c r="C200" s="47">
        <v>361</v>
      </c>
      <c r="D200" s="47">
        <v>179</v>
      </c>
      <c r="E200" s="47">
        <v>182</v>
      </c>
    </row>
    <row r="201" spans="1:5" ht="17.25" customHeight="1" x14ac:dyDescent="0.15">
      <c r="A201" s="70" t="s">
        <v>790</v>
      </c>
      <c r="B201" s="47">
        <f>SUM(B202:B207)</f>
        <v>2810</v>
      </c>
      <c r="C201" s="47">
        <f t="shared" ref="C201:E201" si="29">SUM(C202:C207)</f>
        <v>5619</v>
      </c>
      <c r="D201" s="47">
        <f t="shared" si="29"/>
        <v>2794</v>
      </c>
      <c r="E201" s="47">
        <f t="shared" si="29"/>
        <v>2825</v>
      </c>
    </row>
    <row r="202" spans="1:5" ht="17.25" customHeight="1" x14ac:dyDescent="0.15">
      <c r="A202" s="71" t="s">
        <v>791</v>
      </c>
      <c r="B202" s="47">
        <v>312</v>
      </c>
      <c r="C202" s="50">
        <v>513</v>
      </c>
      <c r="D202" s="50">
        <v>291</v>
      </c>
      <c r="E202" s="50">
        <v>222</v>
      </c>
    </row>
    <row r="203" spans="1:5" ht="17.25" customHeight="1" x14ac:dyDescent="0.15">
      <c r="A203" s="71" t="s">
        <v>792</v>
      </c>
      <c r="B203" s="47">
        <v>371</v>
      </c>
      <c r="C203" s="50">
        <v>729</v>
      </c>
      <c r="D203" s="50">
        <v>374</v>
      </c>
      <c r="E203" s="50">
        <v>355</v>
      </c>
    </row>
    <row r="204" spans="1:5" ht="17.25" customHeight="1" x14ac:dyDescent="0.15">
      <c r="A204" s="71" t="s">
        <v>793</v>
      </c>
      <c r="B204" s="47">
        <v>236</v>
      </c>
      <c r="C204" s="50">
        <v>471</v>
      </c>
      <c r="D204" s="50">
        <v>228</v>
      </c>
      <c r="E204" s="50">
        <v>243</v>
      </c>
    </row>
    <row r="205" spans="1:5" ht="17.25" customHeight="1" x14ac:dyDescent="0.15">
      <c r="A205" s="71" t="s">
        <v>794</v>
      </c>
      <c r="B205" s="47">
        <v>798</v>
      </c>
      <c r="C205" s="50">
        <v>1755</v>
      </c>
      <c r="D205" s="50">
        <v>850</v>
      </c>
      <c r="E205" s="50">
        <v>905</v>
      </c>
    </row>
    <row r="206" spans="1:5" ht="17.25" customHeight="1" x14ac:dyDescent="0.15">
      <c r="A206" s="71" t="s">
        <v>795</v>
      </c>
      <c r="B206" s="47">
        <v>327</v>
      </c>
      <c r="C206" s="50">
        <v>648</v>
      </c>
      <c r="D206" s="50">
        <v>304</v>
      </c>
      <c r="E206" s="50">
        <v>344</v>
      </c>
    </row>
    <row r="207" spans="1:5" ht="17.25" customHeight="1" x14ac:dyDescent="0.15">
      <c r="A207" s="71" t="s">
        <v>796</v>
      </c>
      <c r="B207" s="47">
        <v>766</v>
      </c>
      <c r="C207" s="50">
        <v>1503</v>
      </c>
      <c r="D207" s="50">
        <v>747</v>
      </c>
      <c r="E207" s="50">
        <v>756</v>
      </c>
    </row>
    <row r="208" spans="1:5" ht="17.25" customHeight="1" x14ac:dyDescent="0.15">
      <c r="A208" s="70" t="s">
        <v>797</v>
      </c>
      <c r="B208" s="47">
        <v>600</v>
      </c>
      <c r="C208" s="50">
        <v>1257</v>
      </c>
      <c r="D208" s="50">
        <v>632</v>
      </c>
      <c r="E208" s="50">
        <v>625</v>
      </c>
    </row>
    <row r="209" spans="1:5" ht="17.25" customHeight="1" x14ac:dyDescent="0.15">
      <c r="A209" s="70" t="s">
        <v>798</v>
      </c>
      <c r="B209" s="47">
        <v>291</v>
      </c>
      <c r="C209" s="50">
        <v>652</v>
      </c>
      <c r="D209" s="50">
        <v>317</v>
      </c>
      <c r="E209" s="50">
        <v>335</v>
      </c>
    </row>
    <row r="210" spans="1:5" ht="17.25" customHeight="1" x14ac:dyDescent="0.15">
      <c r="A210" s="70" t="s">
        <v>799</v>
      </c>
      <c r="B210" s="47">
        <v>645</v>
      </c>
      <c r="C210" s="50">
        <v>1088</v>
      </c>
      <c r="D210" s="50">
        <v>526</v>
      </c>
      <c r="E210" s="50">
        <v>562</v>
      </c>
    </row>
    <row r="211" spans="1:5" ht="17.25" customHeight="1" x14ac:dyDescent="0.15">
      <c r="A211" s="70" t="s">
        <v>800</v>
      </c>
      <c r="B211" s="47">
        <v>214</v>
      </c>
      <c r="C211" s="47">
        <v>488</v>
      </c>
      <c r="D211" s="47">
        <v>236</v>
      </c>
      <c r="E211" s="47">
        <v>252</v>
      </c>
    </row>
    <row r="212" spans="1:5" ht="17.25" customHeight="1" x14ac:dyDescent="0.15">
      <c r="A212" s="70" t="s">
        <v>801</v>
      </c>
      <c r="B212" s="47">
        <f>SUM(B213:B216)</f>
        <v>662</v>
      </c>
      <c r="C212" s="47">
        <f t="shared" ref="C212:E212" si="30">SUM(C213:C216)</f>
        <v>1517</v>
      </c>
      <c r="D212" s="47">
        <f t="shared" si="30"/>
        <v>741</v>
      </c>
      <c r="E212" s="47">
        <f t="shared" si="30"/>
        <v>776</v>
      </c>
    </row>
    <row r="213" spans="1:5" ht="17.25" customHeight="1" x14ac:dyDescent="0.15">
      <c r="A213" s="71" t="s">
        <v>802</v>
      </c>
      <c r="B213" s="47">
        <v>327</v>
      </c>
      <c r="C213" s="50">
        <v>772</v>
      </c>
      <c r="D213" s="50">
        <v>366</v>
      </c>
      <c r="E213" s="50">
        <v>406</v>
      </c>
    </row>
    <row r="214" spans="1:5" ht="17.25" customHeight="1" x14ac:dyDescent="0.15">
      <c r="A214" s="71" t="s">
        <v>803</v>
      </c>
      <c r="B214" s="47">
        <v>171</v>
      </c>
      <c r="C214" s="50">
        <v>307</v>
      </c>
      <c r="D214" s="50">
        <v>159</v>
      </c>
      <c r="E214" s="50">
        <v>148</v>
      </c>
    </row>
    <row r="215" spans="1:5" ht="17.25" customHeight="1" x14ac:dyDescent="0.15">
      <c r="A215" s="71" t="s">
        <v>804</v>
      </c>
      <c r="B215" s="47">
        <v>107</v>
      </c>
      <c r="C215" s="50">
        <v>277</v>
      </c>
      <c r="D215" s="50">
        <v>136</v>
      </c>
      <c r="E215" s="50">
        <v>141</v>
      </c>
    </row>
    <row r="216" spans="1:5" ht="17.25" customHeight="1" x14ac:dyDescent="0.15">
      <c r="A216" s="71" t="s">
        <v>805</v>
      </c>
      <c r="B216" s="47">
        <v>57</v>
      </c>
      <c r="C216" s="47">
        <v>161</v>
      </c>
      <c r="D216" s="47">
        <v>80</v>
      </c>
      <c r="E216" s="47">
        <v>81</v>
      </c>
    </row>
    <row r="217" spans="1:5" ht="17.25" customHeight="1" x14ac:dyDescent="0.15">
      <c r="A217" s="70" t="s">
        <v>806</v>
      </c>
      <c r="B217" s="47">
        <f>SUM(B218:B222)</f>
        <v>1532</v>
      </c>
      <c r="C217" s="47">
        <f t="shared" ref="C217:E217" si="31">SUM(C218:C222)</f>
        <v>3143</v>
      </c>
      <c r="D217" s="47">
        <f t="shared" si="31"/>
        <v>1669</v>
      </c>
      <c r="E217" s="47">
        <f t="shared" si="31"/>
        <v>1474</v>
      </c>
    </row>
    <row r="218" spans="1:5" ht="17.25" customHeight="1" x14ac:dyDescent="0.15">
      <c r="A218" s="71" t="s">
        <v>807</v>
      </c>
      <c r="B218" s="47">
        <v>183</v>
      </c>
      <c r="C218" s="50">
        <v>330</v>
      </c>
      <c r="D218" s="50">
        <v>185</v>
      </c>
      <c r="E218" s="50">
        <v>145</v>
      </c>
    </row>
    <row r="219" spans="1:5" ht="17.25" customHeight="1" x14ac:dyDescent="0.15">
      <c r="A219" s="71" t="s">
        <v>808</v>
      </c>
      <c r="B219" s="47">
        <v>320</v>
      </c>
      <c r="C219" s="50">
        <v>684</v>
      </c>
      <c r="D219" s="50">
        <v>364</v>
      </c>
      <c r="E219" s="50">
        <v>320</v>
      </c>
    </row>
    <row r="220" spans="1:5" ht="17.25" customHeight="1" x14ac:dyDescent="0.15">
      <c r="A220" s="71" t="s">
        <v>809</v>
      </c>
      <c r="B220" s="47">
        <v>281</v>
      </c>
      <c r="C220" s="50">
        <v>680</v>
      </c>
      <c r="D220" s="50">
        <v>338</v>
      </c>
      <c r="E220" s="50">
        <v>342</v>
      </c>
    </row>
    <row r="221" spans="1:5" ht="17.25" customHeight="1" x14ac:dyDescent="0.15">
      <c r="A221" s="71" t="s">
        <v>810</v>
      </c>
      <c r="B221" s="47">
        <v>393</v>
      </c>
      <c r="C221" s="50">
        <v>733</v>
      </c>
      <c r="D221" s="50">
        <v>397</v>
      </c>
      <c r="E221" s="50">
        <v>336</v>
      </c>
    </row>
    <row r="222" spans="1:5" ht="17.25" customHeight="1" x14ac:dyDescent="0.15">
      <c r="A222" s="71" t="s">
        <v>811</v>
      </c>
      <c r="B222" s="47">
        <v>355</v>
      </c>
      <c r="C222" s="50">
        <v>716</v>
      </c>
      <c r="D222" s="50">
        <v>385</v>
      </c>
      <c r="E222" s="50">
        <v>331</v>
      </c>
    </row>
    <row r="223" spans="1:5" ht="17.25" customHeight="1" x14ac:dyDescent="0.15">
      <c r="A223" s="70" t="s">
        <v>812</v>
      </c>
      <c r="B223" s="47">
        <v>414</v>
      </c>
      <c r="C223" s="47">
        <v>903</v>
      </c>
      <c r="D223" s="47">
        <v>460</v>
      </c>
      <c r="E223" s="47">
        <v>443</v>
      </c>
    </row>
    <row r="224" spans="1:5" ht="17.25" customHeight="1" x14ac:dyDescent="0.15">
      <c r="A224" s="70" t="s">
        <v>813</v>
      </c>
      <c r="B224" s="47">
        <f>SUM(B225:B230)</f>
        <v>506</v>
      </c>
      <c r="C224" s="47">
        <f t="shared" ref="C224:E224" si="32">SUM(C225:C230)</f>
        <v>1002</v>
      </c>
      <c r="D224" s="47">
        <f t="shared" si="32"/>
        <v>472</v>
      </c>
      <c r="E224" s="47">
        <f t="shared" si="32"/>
        <v>530</v>
      </c>
    </row>
    <row r="225" spans="1:6" ht="17.25" customHeight="1" x14ac:dyDescent="0.15">
      <c r="A225" s="72" t="s">
        <v>814</v>
      </c>
      <c r="B225" s="54">
        <v>191</v>
      </c>
      <c r="C225" s="54">
        <v>390</v>
      </c>
      <c r="D225" s="54">
        <v>183</v>
      </c>
      <c r="E225" s="54">
        <v>207</v>
      </c>
    </row>
    <row r="226" spans="1:6" ht="25.5" customHeight="1" x14ac:dyDescent="0.15"/>
    <row r="227" spans="1:6" ht="15" customHeight="1" x14ac:dyDescent="0.15">
      <c r="A227" s="58" t="s">
        <v>815</v>
      </c>
      <c r="B227" s="59"/>
      <c r="C227" s="59"/>
      <c r="D227" s="59"/>
      <c r="E227" s="59"/>
    </row>
    <row r="228" spans="1:6" ht="15" customHeight="1" x14ac:dyDescent="0.15">
      <c r="A228" s="60" t="s">
        <v>2</v>
      </c>
      <c r="B228" s="60" t="s">
        <v>3</v>
      </c>
      <c r="C228" s="39" t="s">
        <v>4</v>
      </c>
      <c r="D228" s="40"/>
      <c r="E228" s="40"/>
    </row>
    <row r="229" spans="1:6" ht="15" customHeight="1" x14ac:dyDescent="0.15">
      <c r="A229" s="41"/>
      <c r="B229" s="41"/>
      <c r="C229" s="43" t="s">
        <v>5</v>
      </c>
      <c r="D229" s="43" t="s">
        <v>6</v>
      </c>
      <c r="E229" s="44" t="s">
        <v>7</v>
      </c>
    </row>
    <row r="230" spans="1:6" ht="17.25" customHeight="1" x14ac:dyDescent="0.15">
      <c r="A230" s="71" t="s">
        <v>816</v>
      </c>
      <c r="B230" s="47">
        <v>315</v>
      </c>
      <c r="C230" s="50">
        <v>612</v>
      </c>
      <c r="D230" s="50">
        <v>289</v>
      </c>
      <c r="E230" s="50">
        <v>323</v>
      </c>
    </row>
    <row r="231" spans="1:6" ht="17.25" customHeight="1" x14ac:dyDescent="0.15">
      <c r="A231" s="70" t="s">
        <v>817</v>
      </c>
      <c r="B231" s="47">
        <f>SUM(B232)</f>
        <v>1616</v>
      </c>
      <c r="C231" s="47">
        <f t="shared" ref="C231:E231" si="33">SUM(C232)</f>
        <v>3767</v>
      </c>
      <c r="D231" s="47">
        <f t="shared" si="33"/>
        <v>1936</v>
      </c>
      <c r="E231" s="47">
        <f t="shared" si="33"/>
        <v>1831</v>
      </c>
      <c r="F231" s="64"/>
    </row>
    <row r="232" spans="1:6" ht="17.25" customHeight="1" x14ac:dyDescent="0.15">
      <c r="A232" s="71" t="s">
        <v>818</v>
      </c>
      <c r="B232" s="47">
        <v>1616</v>
      </c>
      <c r="C232" s="65">
        <v>3767</v>
      </c>
      <c r="D232" s="47">
        <v>1936</v>
      </c>
      <c r="E232" s="47">
        <v>1831</v>
      </c>
    </row>
    <row r="233" spans="1:6" ht="17.25" customHeight="1" x14ac:dyDescent="0.15">
      <c r="A233" s="70" t="s">
        <v>819</v>
      </c>
      <c r="B233" s="47">
        <v>761</v>
      </c>
      <c r="C233" s="50">
        <v>1485</v>
      </c>
      <c r="D233" s="50">
        <v>836</v>
      </c>
      <c r="E233" s="50">
        <v>649</v>
      </c>
    </row>
    <row r="234" spans="1:6" ht="17.25" customHeight="1" x14ac:dyDescent="0.15">
      <c r="A234" s="70" t="s">
        <v>820</v>
      </c>
      <c r="B234" s="47" t="s">
        <v>299</v>
      </c>
      <c r="C234" s="47" t="s">
        <v>299</v>
      </c>
      <c r="D234" s="47" t="s">
        <v>299</v>
      </c>
      <c r="E234" s="47" t="s">
        <v>299</v>
      </c>
    </row>
    <row r="235" spans="1:6" ht="17.25" customHeight="1" x14ac:dyDescent="0.15">
      <c r="A235" s="70" t="s">
        <v>821</v>
      </c>
      <c r="B235" s="47">
        <v>0</v>
      </c>
      <c r="C235" s="50">
        <v>0</v>
      </c>
      <c r="D235" s="50">
        <v>0</v>
      </c>
      <c r="E235" s="50">
        <v>0</v>
      </c>
    </row>
    <row r="236" spans="1:6" ht="17.25" customHeight="1" x14ac:dyDescent="0.15">
      <c r="A236" s="70" t="s">
        <v>822</v>
      </c>
      <c r="B236" s="47">
        <f>SUM(B237:B241)</f>
        <v>2111</v>
      </c>
      <c r="C236" s="47">
        <f t="shared" ref="C236:E236" si="34">SUM(C237:C241)</f>
        <v>4324</v>
      </c>
      <c r="D236" s="47">
        <f t="shared" si="34"/>
        <v>2286</v>
      </c>
      <c r="E236" s="47">
        <f t="shared" si="34"/>
        <v>2038</v>
      </c>
    </row>
    <row r="237" spans="1:6" ht="17.25" customHeight="1" x14ac:dyDescent="0.15">
      <c r="A237" s="71" t="s">
        <v>823</v>
      </c>
      <c r="B237" s="47">
        <v>174</v>
      </c>
      <c r="C237" s="50">
        <v>341</v>
      </c>
      <c r="D237" s="50">
        <v>191</v>
      </c>
      <c r="E237" s="50">
        <v>150</v>
      </c>
    </row>
    <row r="238" spans="1:6" ht="17.25" customHeight="1" x14ac:dyDescent="0.15">
      <c r="A238" s="71" t="s">
        <v>824</v>
      </c>
      <c r="B238" s="47">
        <v>394</v>
      </c>
      <c r="C238" s="50">
        <v>777</v>
      </c>
      <c r="D238" s="50">
        <v>433</v>
      </c>
      <c r="E238" s="50">
        <v>344</v>
      </c>
    </row>
    <row r="239" spans="1:6" ht="17.25" customHeight="1" x14ac:dyDescent="0.15">
      <c r="A239" s="71" t="s">
        <v>825</v>
      </c>
      <c r="B239" s="47">
        <v>635</v>
      </c>
      <c r="C239" s="50">
        <v>1328</v>
      </c>
      <c r="D239" s="50">
        <v>701</v>
      </c>
      <c r="E239" s="50">
        <v>627</v>
      </c>
    </row>
    <row r="240" spans="1:6" ht="17.25" customHeight="1" x14ac:dyDescent="0.15">
      <c r="A240" s="71" t="s">
        <v>826</v>
      </c>
      <c r="B240" s="47">
        <v>222</v>
      </c>
      <c r="C240" s="47">
        <v>485</v>
      </c>
      <c r="D240" s="47">
        <v>188</v>
      </c>
      <c r="E240" s="47">
        <v>297</v>
      </c>
    </row>
    <row r="241" spans="1:5" ht="17.25" customHeight="1" x14ac:dyDescent="0.15">
      <c r="A241" s="71" t="s">
        <v>827</v>
      </c>
      <c r="B241" s="47">
        <v>686</v>
      </c>
      <c r="C241" s="50">
        <v>1393</v>
      </c>
      <c r="D241" s="50">
        <v>773</v>
      </c>
      <c r="E241" s="50">
        <v>620</v>
      </c>
    </row>
    <row r="242" spans="1:5" ht="17.25" customHeight="1" x14ac:dyDescent="0.15">
      <c r="A242" s="70" t="s">
        <v>828</v>
      </c>
      <c r="B242" s="47">
        <f>SUM(B243:B244)</f>
        <v>782</v>
      </c>
      <c r="C242" s="47">
        <f t="shared" ref="C242:E242" si="35">SUM(C243:C244)</f>
        <v>1538</v>
      </c>
      <c r="D242" s="47">
        <f t="shared" si="35"/>
        <v>864</v>
      </c>
      <c r="E242" s="47">
        <f t="shared" si="35"/>
        <v>674</v>
      </c>
    </row>
    <row r="243" spans="1:5" ht="17.25" customHeight="1" x14ac:dyDescent="0.15">
      <c r="A243" s="71" t="s">
        <v>829</v>
      </c>
      <c r="B243" s="47">
        <v>297</v>
      </c>
      <c r="C243" s="50">
        <v>631</v>
      </c>
      <c r="D243" s="50">
        <v>351</v>
      </c>
      <c r="E243" s="50">
        <v>280</v>
      </c>
    </row>
    <row r="244" spans="1:5" ht="17.25" customHeight="1" x14ac:dyDescent="0.15">
      <c r="A244" s="71" t="s">
        <v>830</v>
      </c>
      <c r="B244" s="47">
        <v>485</v>
      </c>
      <c r="C244" s="50">
        <v>907</v>
      </c>
      <c r="D244" s="50">
        <v>513</v>
      </c>
      <c r="E244" s="50">
        <v>394</v>
      </c>
    </row>
    <row r="245" spans="1:5" ht="17.25" customHeight="1" x14ac:dyDescent="0.15">
      <c r="A245" s="70" t="s">
        <v>831</v>
      </c>
      <c r="B245" s="47">
        <v>352</v>
      </c>
      <c r="C245" s="50">
        <v>1042</v>
      </c>
      <c r="D245" s="50">
        <v>519</v>
      </c>
      <c r="E245" s="50">
        <v>523</v>
      </c>
    </row>
    <row r="246" spans="1:5" ht="17.25" customHeight="1" x14ac:dyDescent="0.15">
      <c r="A246" s="70" t="s">
        <v>832</v>
      </c>
      <c r="B246" s="47">
        <v>113</v>
      </c>
      <c r="C246" s="50">
        <v>332</v>
      </c>
      <c r="D246" s="50">
        <v>169</v>
      </c>
      <c r="E246" s="50">
        <v>163</v>
      </c>
    </row>
    <row r="247" spans="1:5" ht="17.25" customHeight="1" x14ac:dyDescent="0.15">
      <c r="A247" s="70" t="s">
        <v>833</v>
      </c>
      <c r="B247" s="47">
        <v>218</v>
      </c>
      <c r="C247" s="50">
        <v>539</v>
      </c>
      <c r="D247" s="50">
        <v>271</v>
      </c>
      <c r="E247" s="50">
        <v>268</v>
      </c>
    </row>
    <row r="248" spans="1:5" ht="17.25" customHeight="1" x14ac:dyDescent="0.15">
      <c r="A248" s="70" t="s">
        <v>834</v>
      </c>
      <c r="B248" s="47">
        <v>256</v>
      </c>
      <c r="C248" s="50">
        <v>768</v>
      </c>
      <c r="D248" s="50">
        <v>382</v>
      </c>
      <c r="E248" s="50">
        <v>386</v>
      </c>
    </row>
    <row r="249" spans="1:5" ht="17.25" customHeight="1" x14ac:dyDescent="0.15">
      <c r="A249" s="70" t="s">
        <v>835</v>
      </c>
      <c r="B249" s="47">
        <v>192</v>
      </c>
      <c r="C249" s="50">
        <v>610</v>
      </c>
      <c r="D249" s="50">
        <v>286</v>
      </c>
      <c r="E249" s="50">
        <v>324</v>
      </c>
    </row>
    <row r="250" spans="1:5" ht="17.25" customHeight="1" x14ac:dyDescent="0.15">
      <c r="A250" s="70" t="s">
        <v>836</v>
      </c>
      <c r="B250" s="47">
        <v>318</v>
      </c>
      <c r="C250" s="47">
        <v>970</v>
      </c>
      <c r="D250" s="47">
        <v>495</v>
      </c>
      <c r="E250" s="47">
        <v>475</v>
      </c>
    </row>
    <row r="251" spans="1:5" ht="17.25" customHeight="1" x14ac:dyDescent="0.15">
      <c r="A251" s="70" t="s">
        <v>837</v>
      </c>
      <c r="B251" s="47">
        <v>0</v>
      </c>
      <c r="C251" s="50">
        <v>0</v>
      </c>
      <c r="D251" s="50">
        <v>0</v>
      </c>
      <c r="E251" s="50">
        <v>0</v>
      </c>
    </row>
    <row r="252" spans="1:5" ht="17.25" customHeight="1" x14ac:dyDescent="0.15">
      <c r="A252" s="70" t="s">
        <v>838</v>
      </c>
      <c r="B252" s="47">
        <f>SUM(B253:B260)</f>
        <v>1031</v>
      </c>
      <c r="C252" s="47">
        <f t="shared" ref="C252:E252" si="36">SUM(C253:C260)</f>
        <v>2734</v>
      </c>
      <c r="D252" s="47">
        <f t="shared" si="36"/>
        <v>1370</v>
      </c>
      <c r="E252" s="47">
        <f t="shared" si="36"/>
        <v>1364</v>
      </c>
    </row>
    <row r="253" spans="1:5" ht="17.25" customHeight="1" x14ac:dyDescent="0.15">
      <c r="A253" s="71" t="s">
        <v>839</v>
      </c>
      <c r="B253" s="47">
        <v>0</v>
      </c>
      <c r="C253" s="50">
        <v>0</v>
      </c>
      <c r="D253" s="50">
        <v>0</v>
      </c>
      <c r="E253" s="50">
        <v>0</v>
      </c>
    </row>
    <row r="254" spans="1:5" ht="17.25" customHeight="1" x14ac:dyDescent="0.15">
      <c r="A254" s="71" t="s">
        <v>840</v>
      </c>
      <c r="B254" s="47">
        <v>0</v>
      </c>
      <c r="C254" s="50">
        <v>0</v>
      </c>
      <c r="D254" s="50">
        <v>0</v>
      </c>
      <c r="E254" s="50">
        <v>0</v>
      </c>
    </row>
    <row r="255" spans="1:5" ht="17.25" customHeight="1" x14ac:dyDescent="0.15">
      <c r="A255" s="71" t="s">
        <v>841</v>
      </c>
      <c r="B255" s="47">
        <v>91</v>
      </c>
      <c r="C255" s="50">
        <v>107</v>
      </c>
      <c r="D255" s="50">
        <v>31</v>
      </c>
      <c r="E255" s="50">
        <v>76</v>
      </c>
    </row>
    <row r="256" spans="1:5" ht="17.25" customHeight="1" x14ac:dyDescent="0.15">
      <c r="A256" s="71" t="s">
        <v>842</v>
      </c>
      <c r="B256" s="47">
        <v>0</v>
      </c>
      <c r="C256" s="50">
        <v>0</v>
      </c>
      <c r="D256" s="50">
        <v>0</v>
      </c>
      <c r="E256" s="50">
        <v>0</v>
      </c>
    </row>
    <row r="257" spans="1:6" s="51" customFormat="1" ht="17.25" customHeight="1" x14ac:dyDescent="0.15">
      <c r="A257" s="71" t="s">
        <v>843</v>
      </c>
      <c r="B257" s="47">
        <v>175</v>
      </c>
      <c r="C257" s="47">
        <v>485</v>
      </c>
      <c r="D257" s="47">
        <v>253</v>
      </c>
      <c r="E257" s="47">
        <v>232</v>
      </c>
    </row>
    <row r="258" spans="1:6" ht="17.25" customHeight="1" x14ac:dyDescent="0.15">
      <c r="A258" s="71" t="s">
        <v>844</v>
      </c>
      <c r="B258" s="50">
        <v>285</v>
      </c>
      <c r="C258" s="50">
        <v>757</v>
      </c>
      <c r="D258" s="50">
        <v>381</v>
      </c>
      <c r="E258" s="50">
        <v>376</v>
      </c>
      <c r="F258" s="64"/>
    </row>
    <row r="259" spans="1:6" ht="17.25" customHeight="1" x14ac:dyDescent="0.15">
      <c r="A259" s="71" t="s">
        <v>845</v>
      </c>
      <c r="B259" s="47">
        <v>214</v>
      </c>
      <c r="C259" s="50">
        <v>599</v>
      </c>
      <c r="D259" s="50">
        <v>301</v>
      </c>
      <c r="E259" s="50">
        <v>298</v>
      </c>
    </row>
    <row r="260" spans="1:6" ht="17.25" customHeight="1" x14ac:dyDescent="0.15">
      <c r="A260" s="71" t="s">
        <v>846</v>
      </c>
      <c r="B260" s="47">
        <v>266</v>
      </c>
      <c r="C260" s="47">
        <v>786</v>
      </c>
      <c r="D260" s="47">
        <v>404</v>
      </c>
      <c r="E260" s="47">
        <v>382</v>
      </c>
    </row>
    <row r="261" spans="1:6" ht="17.25" customHeight="1" x14ac:dyDescent="0.15">
      <c r="A261" s="70" t="s">
        <v>847</v>
      </c>
      <c r="B261" s="47">
        <v>3</v>
      </c>
      <c r="C261" s="50">
        <v>445</v>
      </c>
      <c r="D261" s="50">
        <v>349</v>
      </c>
      <c r="E261" s="50">
        <v>96</v>
      </c>
    </row>
    <row r="262" spans="1:6" ht="17.25" customHeight="1" x14ac:dyDescent="0.15">
      <c r="A262" s="70" t="s">
        <v>848</v>
      </c>
      <c r="B262" s="47">
        <f>SUM(B263:B264)</f>
        <v>530</v>
      </c>
      <c r="C262" s="47">
        <f t="shared" ref="C262:E262" si="37">SUM(C263:C264)</f>
        <v>1446</v>
      </c>
      <c r="D262" s="47">
        <f t="shared" si="37"/>
        <v>714</v>
      </c>
      <c r="E262" s="47">
        <f t="shared" si="37"/>
        <v>732</v>
      </c>
    </row>
    <row r="263" spans="1:6" ht="17.25" customHeight="1" x14ac:dyDescent="0.15">
      <c r="A263" s="71" t="s">
        <v>849</v>
      </c>
      <c r="B263" s="47">
        <v>444</v>
      </c>
      <c r="C263" s="50">
        <v>1186</v>
      </c>
      <c r="D263" s="50">
        <v>585</v>
      </c>
      <c r="E263" s="50">
        <v>601</v>
      </c>
    </row>
    <row r="264" spans="1:6" ht="17.25" customHeight="1" x14ac:dyDescent="0.15">
      <c r="A264" s="71" t="s">
        <v>850</v>
      </c>
      <c r="B264" s="47">
        <v>86</v>
      </c>
      <c r="C264" s="50">
        <v>260</v>
      </c>
      <c r="D264" s="50">
        <v>129</v>
      </c>
      <c r="E264" s="50">
        <v>131</v>
      </c>
    </row>
    <row r="265" spans="1:6" ht="17.25" customHeight="1" x14ac:dyDescent="0.15">
      <c r="A265" s="70" t="s">
        <v>364</v>
      </c>
      <c r="B265" s="47">
        <v>242</v>
      </c>
      <c r="C265" s="50">
        <v>636</v>
      </c>
      <c r="D265" s="50">
        <v>311</v>
      </c>
      <c r="E265" s="50">
        <v>325</v>
      </c>
    </row>
    <row r="266" spans="1:6" ht="17.25" customHeight="1" x14ac:dyDescent="0.15">
      <c r="A266" s="70" t="s">
        <v>851</v>
      </c>
      <c r="B266" s="47">
        <v>259</v>
      </c>
      <c r="C266" s="50">
        <v>672</v>
      </c>
      <c r="D266" s="50">
        <v>351</v>
      </c>
      <c r="E266" s="50">
        <v>321</v>
      </c>
    </row>
    <row r="267" spans="1:6" ht="17.25" customHeight="1" x14ac:dyDescent="0.15">
      <c r="A267" s="70" t="s">
        <v>852</v>
      </c>
      <c r="B267" s="47">
        <v>107</v>
      </c>
      <c r="C267" s="50">
        <v>285</v>
      </c>
      <c r="D267" s="50">
        <v>133</v>
      </c>
      <c r="E267" s="50">
        <v>152</v>
      </c>
    </row>
    <row r="268" spans="1:6" ht="17.25" customHeight="1" x14ac:dyDescent="0.15">
      <c r="A268" s="70" t="s">
        <v>853</v>
      </c>
      <c r="B268" s="47">
        <v>81</v>
      </c>
      <c r="C268" s="50">
        <v>242</v>
      </c>
      <c r="D268" s="50">
        <v>117</v>
      </c>
      <c r="E268" s="50">
        <v>125</v>
      </c>
    </row>
    <row r="269" spans="1:6" ht="17.25" customHeight="1" x14ac:dyDescent="0.15">
      <c r="A269" s="70" t="s">
        <v>854</v>
      </c>
      <c r="B269" s="47">
        <v>115</v>
      </c>
      <c r="C269" s="50">
        <v>265</v>
      </c>
      <c r="D269" s="50">
        <v>143</v>
      </c>
      <c r="E269" s="50">
        <v>122</v>
      </c>
    </row>
    <row r="270" spans="1:6" ht="17.25" customHeight="1" x14ac:dyDescent="0.15">
      <c r="A270" s="73" t="s">
        <v>855</v>
      </c>
      <c r="B270" s="54">
        <v>94</v>
      </c>
      <c r="C270" s="54">
        <v>253</v>
      </c>
      <c r="D270" s="54">
        <v>129</v>
      </c>
      <c r="E270" s="54">
        <v>124</v>
      </c>
    </row>
    <row r="271" spans="1:6" ht="25.5" customHeight="1" x14ac:dyDescent="0.15"/>
    <row r="272" spans="1:6" ht="15" customHeight="1" x14ac:dyDescent="0.15">
      <c r="A272" s="58" t="s">
        <v>856</v>
      </c>
      <c r="B272" s="59"/>
      <c r="C272" s="59"/>
      <c r="D272" s="59"/>
      <c r="E272" s="59"/>
    </row>
    <row r="273" spans="1:5" ht="15" customHeight="1" x14ac:dyDescent="0.15">
      <c r="A273" s="60" t="s">
        <v>2</v>
      </c>
      <c r="B273" s="60" t="s">
        <v>3</v>
      </c>
      <c r="C273" s="39" t="s">
        <v>4</v>
      </c>
      <c r="D273" s="40"/>
      <c r="E273" s="40"/>
    </row>
    <row r="274" spans="1:5" ht="15" customHeight="1" x14ac:dyDescent="0.15">
      <c r="A274" s="41"/>
      <c r="B274" s="41"/>
      <c r="C274" s="43" t="s">
        <v>5</v>
      </c>
      <c r="D274" s="43" t="s">
        <v>6</v>
      </c>
      <c r="E274" s="44" t="s">
        <v>7</v>
      </c>
    </row>
    <row r="275" spans="1:5" ht="17.25" customHeight="1" x14ac:dyDescent="0.15">
      <c r="A275" s="70" t="s">
        <v>857</v>
      </c>
      <c r="B275" s="47">
        <v>151</v>
      </c>
      <c r="C275" s="50">
        <v>378</v>
      </c>
      <c r="D275" s="50">
        <v>191</v>
      </c>
      <c r="E275" s="50">
        <v>187</v>
      </c>
    </row>
    <row r="276" spans="1:5" ht="17.25" customHeight="1" x14ac:dyDescent="0.15">
      <c r="A276" s="70" t="s">
        <v>858</v>
      </c>
      <c r="B276" s="47">
        <v>143</v>
      </c>
      <c r="C276" s="50">
        <v>394</v>
      </c>
      <c r="D276" s="50">
        <v>201</v>
      </c>
      <c r="E276" s="50">
        <v>193</v>
      </c>
    </row>
    <row r="277" spans="1:5" ht="17.25" customHeight="1" x14ac:dyDescent="0.15">
      <c r="A277" s="70" t="s">
        <v>859</v>
      </c>
      <c r="B277" s="47">
        <v>55</v>
      </c>
      <c r="C277" s="50">
        <v>180</v>
      </c>
      <c r="D277" s="50">
        <v>83</v>
      </c>
      <c r="E277" s="50">
        <v>97</v>
      </c>
    </row>
    <row r="278" spans="1:5" ht="17.25" customHeight="1" x14ac:dyDescent="0.15">
      <c r="A278" s="70" t="s">
        <v>860</v>
      </c>
      <c r="B278" s="47">
        <v>233</v>
      </c>
      <c r="C278" s="50">
        <v>684</v>
      </c>
      <c r="D278" s="50">
        <v>337</v>
      </c>
      <c r="E278" s="50">
        <v>347</v>
      </c>
    </row>
    <row r="279" spans="1:5" ht="17.25" customHeight="1" x14ac:dyDescent="0.15">
      <c r="A279" s="70" t="s">
        <v>861</v>
      </c>
      <c r="B279" s="47">
        <v>70</v>
      </c>
      <c r="C279" s="50">
        <v>193</v>
      </c>
      <c r="D279" s="50">
        <v>99</v>
      </c>
      <c r="E279" s="50">
        <v>94</v>
      </c>
    </row>
    <row r="280" spans="1:5" ht="17.25" customHeight="1" x14ac:dyDescent="0.15">
      <c r="A280" s="70" t="s">
        <v>862</v>
      </c>
      <c r="B280" s="47">
        <v>116</v>
      </c>
      <c r="C280" s="50">
        <v>330</v>
      </c>
      <c r="D280" s="50">
        <v>147</v>
      </c>
      <c r="E280" s="50">
        <v>183</v>
      </c>
    </row>
    <row r="281" spans="1:5" ht="17.25" customHeight="1" x14ac:dyDescent="0.15">
      <c r="A281" s="70" t="s">
        <v>863</v>
      </c>
      <c r="B281" s="47">
        <v>10</v>
      </c>
      <c r="C281" s="50">
        <v>28</v>
      </c>
      <c r="D281" s="50">
        <v>17</v>
      </c>
      <c r="E281" s="50">
        <v>11</v>
      </c>
    </row>
    <row r="282" spans="1:5" ht="17.25" customHeight="1" x14ac:dyDescent="0.15">
      <c r="A282" s="70" t="s">
        <v>864</v>
      </c>
      <c r="B282" s="47">
        <v>30</v>
      </c>
      <c r="C282" s="50">
        <v>99</v>
      </c>
      <c r="D282" s="50">
        <v>49</v>
      </c>
      <c r="E282" s="50">
        <v>50</v>
      </c>
    </row>
    <row r="283" spans="1:5" ht="17.25" customHeight="1" x14ac:dyDescent="0.15">
      <c r="A283" s="70" t="s">
        <v>865</v>
      </c>
      <c r="B283" s="47">
        <v>162</v>
      </c>
      <c r="C283" s="50">
        <v>463</v>
      </c>
      <c r="D283" s="50">
        <v>242</v>
      </c>
      <c r="E283" s="50">
        <v>221</v>
      </c>
    </row>
    <row r="284" spans="1:5" ht="17.25" customHeight="1" x14ac:dyDescent="0.15">
      <c r="A284" s="70" t="s">
        <v>866</v>
      </c>
      <c r="B284" s="47">
        <v>129</v>
      </c>
      <c r="C284" s="50">
        <v>537</v>
      </c>
      <c r="D284" s="50">
        <v>249</v>
      </c>
      <c r="E284" s="50">
        <v>288</v>
      </c>
    </row>
    <row r="285" spans="1:5" ht="17.25" customHeight="1" x14ac:dyDescent="0.15">
      <c r="A285" s="70" t="s">
        <v>867</v>
      </c>
      <c r="B285" s="47">
        <v>57</v>
      </c>
      <c r="C285" s="50">
        <v>196</v>
      </c>
      <c r="D285" s="50">
        <v>97</v>
      </c>
      <c r="E285" s="50">
        <v>99</v>
      </c>
    </row>
    <row r="286" spans="1:5" ht="17.25" customHeight="1" x14ac:dyDescent="0.15">
      <c r="A286" s="70" t="s">
        <v>868</v>
      </c>
      <c r="B286" s="74">
        <v>72</v>
      </c>
      <c r="C286" s="74">
        <v>192</v>
      </c>
      <c r="D286" s="74">
        <v>97</v>
      </c>
      <c r="E286" s="74">
        <v>95</v>
      </c>
    </row>
    <row r="287" spans="1:5" ht="17.25" customHeight="1" x14ac:dyDescent="0.15">
      <c r="A287" s="70" t="s">
        <v>869</v>
      </c>
      <c r="B287" s="74">
        <v>46</v>
      </c>
      <c r="C287" s="74">
        <v>121</v>
      </c>
      <c r="D287" s="74">
        <v>55</v>
      </c>
      <c r="E287" s="74">
        <v>66</v>
      </c>
    </row>
    <row r="288" spans="1:5" ht="17.25" customHeight="1" x14ac:dyDescent="0.15">
      <c r="A288" s="70" t="s">
        <v>870</v>
      </c>
      <c r="B288" s="74">
        <v>33</v>
      </c>
      <c r="C288" s="74">
        <v>115</v>
      </c>
      <c r="D288" s="74">
        <v>59</v>
      </c>
      <c r="E288" s="74">
        <v>56</v>
      </c>
    </row>
    <row r="289" spans="1:5" ht="17.25" customHeight="1" x14ac:dyDescent="0.15">
      <c r="A289" s="70" t="s">
        <v>606</v>
      </c>
      <c r="B289" s="50"/>
    </row>
    <row r="290" spans="1:5" ht="17.25" customHeight="1" x14ac:dyDescent="0.15">
      <c r="A290" s="75" t="s">
        <v>606</v>
      </c>
    </row>
    <row r="291" spans="1:5" ht="17.25" customHeight="1" x14ac:dyDescent="0.15">
      <c r="A291" s="76" t="s">
        <v>871</v>
      </c>
      <c r="B291" s="54">
        <v>60526</v>
      </c>
      <c r="C291" s="54">
        <v>138182</v>
      </c>
      <c r="D291" s="54">
        <v>68906</v>
      </c>
      <c r="E291" s="54">
        <v>69276</v>
      </c>
    </row>
    <row r="293" spans="1:5" x14ac:dyDescent="0.15">
      <c r="B293" s="50"/>
      <c r="C293" s="50"/>
      <c r="D293" s="50"/>
      <c r="E293" s="50"/>
    </row>
  </sheetData>
  <mergeCells count="21">
    <mergeCell ref="A273:A274"/>
    <mergeCell ref="B273:B274"/>
    <mergeCell ref="C273:E273"/>
    <mergeCell ref="A183:A184"/>
    <mergeCell ref="B183:B184"/>
    <mergeCell ref="C183:E183"/>
    <mergeCell ref="A228:A229"/>
    <mergeCell ref="B228:B229"/>
    <mergeCell ref="C228:E228"/>
    <mergeCell ref="A93:A94"/>
    <mergeCell ref="B93:B94"/>
    <mergeCell ref="C93:E93"/>
    <mergeCell ref="A138:A139"/>
    <mergeCell ref="B138:B139"/>
    <mergeCell ref="C138:E138"/>
    <mergeCell ref="A3:A4"/>
    <mergeCell ref="B3:B4"/>
    <mergeCell ref="C3:E3"/>
    <mergeCell ref="A48:A49"/>
    <mergeCell ref="B48:B49"/>
    <mergeCell ref="C48:E48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9" orientation="portrait" useFirstPageNumber="1" r:id="rId1"/>
  <headerFooter alignWithMargins="0"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3733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3734</v>
      </c>
      <c r="B5" s="110">
        <v>1269</v>
      </c>
      <c r="C5" s="101">
        <v>3044</v>
      </c>
      <c r="D5" s="101">
        <v>1458</v>
      </c>
      <c r="E5" s="101">
        <v>1586</v>
      </c>
    </row>
    <row r="6" spans="1:5" ht="17.25" customHeight="1" x14ac:dyDescent="0.15">
      <c r="A6" s="34" t="s">
        <v>3735</v>
      </c>
      <c r="B6" s="110">
        <v>319</v>
      </c>
      <c r="C6" s="101">
        <v>771</v>
      </c>
      <c r="D6" s="101">
        <v>381</v>
      </c>
      <c r="E6" s="101">
        <v>390</v>
      </c>
    </row>
    <row r="7" spans="1:5" ht="17.25" customHeight="1" x14ac:dyDescent="0.15">
      <c r="A7" s="34" t="s">
        <v>3736</v>
      </c>
      <c r="B7" s="110">
        <f>SUM(B8:B9)</f>
        <v>173</v>
      </c>
      <c r="C7" s="99">
        <f t="shared" ref="C7:E7" si="0">SUM(C8:C9)</f>
        <v>389</v>
      </c>
      <c r="D7" s="99">
        <f t="shared" si="0"/>
        <v>206</v>
      </c>
      <c r="E7" s="99">
        <f t="shared" si="0"/>
        <v>183</v>
      </c>
    </row>
    <row r="8" spans="1:5" ht="17.25" customHeight="1" x14ac:dyDescent="0.15">
      <c r="A8" s="139" t="s">
        <v>3737</v>
      </c>
      <c r="B8" s="110">
        <v>58</v>
      </c>
      <c r="C8" s="101">
        <v>128</v>
      </c>
      <c r="D8" s="101">
        <v>71</v>
      </c>
      <c r="E8" s="101">
        <v>57</v>
      </c>
    </row>
    <row r="9" spans="1:5" ht="17.25" customHeight="1" x14ac:dyDescent="0.15">
      <c r="A9" s="139" t="s">
        <v>3738</v>
      </c>
      <c r="B9" s="110">
        <v>115</v>
      </c>
      <c r="C9" s="101">
        <v>261</v>
      </c>
      <c r="D9" s="101">
        <v>135</v>
      </c>
      <c r="E9" s="101">
        <v>126</v>
      </c>
    </row>
    <row r="10" spans="1:5" ht="17.25" customHeight="1" x14ac:dyDescent="0.15">
      <c r="A10" s="34" t="s">
        <v>3739</v>
      </c>
      <c r="B10" s="110">
        <f>SUM(B11:B12)</f>
        <v>53</v>
      </c>
      <c r="C10" s="99">
        <f t="shared" ref="C10:E10" si="1">SUM(C11:C12)</f>
        <v>145</v>
      </c>
      <c r="D10" s="99">
        <f t="shared" si="1"/>
        <v>66</v>
      </c>
      <c r="E10" s="99">
        <f t="shared" si="1"/>
        <v>79</v>
      </c>
    </row>
    <row r="11" spans="1:5" ht="17.25" customHeight="1" x14ac:dyDescent="0.15">
      <c r="A11" s="139" t="s">
        <v>3740</v>
      </c>
      <c r="B11" s="110">
        <v>25</v>
      </c>
      <c r="C11" s="101">
        <v>65</v>
      </c>
      <c r="D11" s="101">
        <v>30</v>
      </c>
      <c r="E11" s="101">
        <v>35</v>
      </c>
    </row>
    <row r="12" spans="1:5" ht="17.25" customHeight="1" x14ac:dyDescent="0.15">
      <c r="A12" s="139" t="s">
        <v>3741</v>
      </c>
      <c r="B12" s="110">
        <v>28</v>
      </c>
      <c r="C12" s="101">
        <v>80</v>
      </c>
      <c r="D12" s="101">
        <v>36</v>
      </c>
      <c r="E12" s="101">
        <v>44</v>
      </c>
    </row>
    <row r="13" spans="1:5" ht="17.25" customHeight="1" x14ac:dyDescent="0.15">
      <c r="A13" s="34" t="s">
        <v>3742</v>
      </c>
      <c r="B13" s="110">
        <v>719</v>
      </c>
      <c r="C13" s="101">
        <v>1808</v>
      </c>
      <c r="D13" s="101">
        <v>923</v>
      </c>
      <c r="E13" s="101">
        <v>885</v>
      </c>
    </row>
    <row r="14" spans="1:5" ht="17.25" customHeight="1" x14ac:dyDescent="0.15">
      <c r="A14" s="34" t="s">
        <v>3743</v>
      </c>
      <c r="B14" s="110">
        <v>453</v>
      </c>
      <c r="C14" s="101">
        <v>1086</v>
      </c>
      <c r="D14" s="101">
        <v>569</v>
      </c>
      <c r="E14" s="101">
        <v>517</v>
      </c>
    </row>
    <row r="15" spans="1:5" ht="17.25" customHeight="1" x14ac:dyDescent="0.15">
      <c r="A15" s="34" t="s">
        <v>3744</v>
      </c>
      <c r="B15" s="110">
        <v>412</v>
      </c>
      <c r="C15" s="101">
        <v>956</v>
      </c>
      <c r="D15" s="101">
        <v>477</v>
      </c>
      <c r="E15" s="101">
        <v>479</v>
      </c>
    </row>
    <row r="16" spans="1:5" ht="17.25" customHeight="1" x14ac:dyDescent="0.15">
      <c r="A16" s="34" t="s">
        <v>3745</v>
      </c>
      <c r="B16" s="110">
        <v>426</v>
      </c>
      <c r="C16" s="101">
        <v>980</v>
      </c>
      <c r="D16" s="101">
        <v>499</v>
      </c>
      <c r="E16" s="101">
        <v>481</v>
      </c>
    </row>
    <row r="17" spans="1:5" ht="17.25" customHeight="1" x14ac:dyDescent="0.15">
      <c r="A17" s="34" t="s">
        <v>3746</v>
      </c>
      <c r="B17" s="110">
        <v>541</v>
      </c>
      <c r="C17" s="101">
        <v>1325</v>
      </c>
      <c r="D17" s="101">
        <v>700</v>
      </c>
      <c r="E17" s="101">
        <v>625</v>
      </c>
    </row>
    <row r="18" spans="1:5" ht="17.25" customHeight="1" x14ac:dyDescent="0.15">
      <c r="A18" s="34" t="s">
        <v>3747</v>
      </c>
      <c r="B18" s="110">
        <v>149</v>
      </c>
      <c r="C18" s="101">
        <v>357</v>
      </c>
      <c r="D18" s="101">
        <v>177</v>
      </c>
      <c r="E18" s="101">
        <v>180</v>
      </c>
    </row>
    <row r="19" spans="1:5" ht="17.25" customHeight="1" x14ac:dyDescent="0.15">
      <c r="A19" s="34" t="s">
        <v>3327</v>
      </c>
      <c r="B19" s="110">
        <v>61</v>
      </c>
      <c r="C19" s="101">
        <v>163</v>
      </c>
      <c r="D19" s="101">
        <v>86</v>
      </c>
      <c r="E19" s="101">
        <v>77</v>
      </c>
    </row>
    <row r="20" spans="1:5" ht="17.25" customHeight="1" x14ac:dyDescent="0.15">
      <c r="A20" s="34" t="s">
        <v>3748</v>
      </c>
      <c r="B20" s="110">
        <v>777</v>
      </c>
      <c r="C20" s="101">
        <v>1855</v>
      </c>
      <c r="D20" s="101">
        <v>936</v>
      </c>
      <c r="E20" s="101">
        <v>919</v>
      </c>
    </row>
    <row r="21" spans="1:5" ht="17.25" customHeight="1" x14ac:dyDescent="0.15">
      <c r="A21" s="34" t="s">
        <v>3749</v>
      </c>
      <c r="B21" s="110">
        <v>220</v>
      </c>
      <c r="C21" s="101">
        <v>511</v>
      </c>
      <c r="D21" s="101">
        <v>263</v>
      </c>
      <c r="E21" s="101">
        <v>248</v>
      </c>
    </row>
    <row r="22" spans="1:5" ht="17.25" customHeight="1" x14ac:dyDescent="0.15">
      <c r="A22" s="34" t="s">
        <v>3750</v>
      </c>
      <c r="B22" s="110">
        <v>213</v>
      </c>
      <c r="C22" s="101">
        <v>571</v>
      </c>
      <c r="D22" s="101">
        <v>282</v>
      </c>
      <c r="E22" s="101">
        <v>289</v>
      </c>
    </row>
    <row r="23" spans="1:5" ht="17.25" customHeight="1" x14ac:dyDescent="0.15">
      <c r="A23" s="34" t="s">
        <v>3751</v>
      </c>
      <c r="B23" s="110">
        <v>291</v>
      </c>
      <c r="C23" s="101">
        <v>762</v>
      </c>
      <c r="D23" s="101">
        <v>379</v>
      </c>
      <c r="E23" s="101">
        <v>383</v>
      </c>
    </row>
    <row r="24" spans="1:5" ht="17.25" customHeight="1" x14ac:dyDescent="0.15">
      <c r="A24" s="34" t="s">
        <v>1970</v>
      </c>
      <c r="B24" s="110">
        <v>276</v>
      </c>
      <c r="C24" s="101">
        <v>767</v>
      </c>
      <c r="D24" s="101">
        <v>383</v>
      </c>
      <c r="E24" s="101">
        <v>384</v>
      </c>
    </row>
    <row r="25" spans="1:5" ht="17.25" customHeight="1" x14ac:dyDescent="0.15">
      <c r="A25" s="34" t="s">
        <v>3752</v>
      </c>
      <c r="B25" s="110">
        <v>297</v>
      </c>
      <c r="C25" s="101">
        <v>693</v>
      </c>
      <c r="D25" s="101">
        <v>344</v>
      </c>
      <c r="E25" s="101">
        <v>349</v>
      </c>
    </row>
    <row r="26" spans="1:5" ht="17.25" customHeight="1" x14ac:dyDescent="0.15">
      <c r="A26" s="34" t="s">
        <v>3753</v>
      </c>
      <c r="B26" s="110">
        <v>165</v>
      </c>
      <c r="C26" s="101">
        <v>392</v>
      </c>
      <c r="D26" s="101">
        <v>206</v>
      </c>
      <c r="E26" s="101">
        <v>186</v>
      </c>
    </row>
    <row r="27" spans="1:5" ht="17.25" customHeight="1" x14ac:dyDescent="0.15">
      <c r="A27" s="34" t="s">
        <v>965</v>
      </c>
      <c r="B27" s="110">
        <v>218</v>
      </c>
      <c r="C27" s="101">
        <v>546</v>
      </c>
      <c r="D27" s="101">
        <v>276</v>
      </c>
      <c r="E27" s="101">
        <v>270</v>
      </c>
    </row>
    <row r="28" spans="1:5" ht="17.25" customHeight="1" x14ac:dyDescent="0.15">
      <c r="A28" s="34" t="s">
        <v>3754</v>
      </c>
      <c r="B28" s="110">
        <v>241</v>
      </c>
      <c r="C28" s="101">
        <v>631</v>
      </c>
      <c r="D28" s="101">
        <v>309</v>
      </c>
      <c r="E28" s="101">
        <v>322</v>
      </c>
    </row>
    <row r="29" spans="1:5" ht="17.25" customHeight="1" x14ac:dyDescent="0.15">
      <c r="A29" s="34" t="s">
        <v>3755</v>
      </c>
      <c r="B29" s="110">
        <v>158</v>
      </c>
      <c r="C29" s="101">
        <v>374</v>
      </c>
      <c r="D29" s="101">
        <v>200</v>
      </c>
      <c r="E29" s="101">
        <v>174</v>
      </c>
    </row>
    <row r="30" spans="1:5" ht="17.25" customHeight="1" x14ac:dyDescent="0.15">
      <c r="A30" s="34" t="s">
        <v>3756</v>
      </c>
      <c r="B30" s="110">
        <v>350</v>
      </c>
      <c r="C30" s="101">
        <v>896</v>
      </c>
      <c r="D30" s="101">
        <v>455</v>
      </c>
      <c r="E30" s="101">
        <v>441</v>
      </c>
    </row>
    <row r="31" spans="1:5" ht="17.25" customHeight="1" x14ac:dyDescent="0.15">
      <c r="A31" s="34" t="s">
        <v>3757</v>
      </c>
      <c r="B31" s="110">
        <v>473</v>
      </c>
      <c r="C31" s="101">
        <v>1254</v>
      </c>
      <c r="D31" s="101">
        <v>617</v>
      </c>
      <c r="E31" s="101">
        <v>637</v>
      </c>
    </row>
    <row r="32" spans="1:5" ht="17.25" customHeight="1" x14ac:dyDescent="0.15">
      <c r="A32" s="34" t="s">
        <v>3758</v>
      </c>
      <c r="B32" s="110">
        <v>260</v>
      </c>
      <c r="C32" s="101">
        <v>617</v>
      </c>
      <c r="D32" s="101">
        <v>327</v>
      </c>
      <c r="E32" s="101">
        <v>290</v>
      </c>
    </row>
    <row r="33" spans="1:5" ht="17.25" customHeight="1" x14ac:dyDescent="0.15">
      <c r="A33" s="34" t="s">
        <v>1761</v>
      </c>
      <c r="B33" s="110">
        <v>51</v>
      </c>
      <c r="C33" s="101">
        <v>152</v>
      </c>
      <c r="D33" s="101">
        <v>82</v>
      </c>
      <c r="E33" s="101">
        <v>70</v>
      </c>
    </row>
    <row r="34" spans="1:5" ht="17.25" customHeight="1" x14ac:dyDescent="0.15">
      <c r="A34" s="34" t="s">
        <v>3759</v>
      </c>
      <c r="B34" s="110">
        <v>46</v>
      </c>
      <c r="C34" s="99">
        <v>146</v>
      </c>
      <c r="D34" s="99">
        <v>73</v>
      </c>
      <c r="E34" s="99">
        <v>73</v>
      </c>
    </row>
    <row r="35" spans="1:5" ht="17.25" customHeight="1" x14ac:dyDescent="0.15">
      <c r="A35" s="34" t="s">
        <v>3760</v>
      </c>
      <c r="B35" s="110">
        <v>980</v>
      </c>
      <c r="C35" s="99">
        <v>2266</v>
      </c>
      <c r="D35" s="99">
        <v>1212</v>
      </c>
      <c r="E35" s="99">
        <v>1054</v>
      </c>
    </row>
    <row r="36" spans="1:5" ht="17.25" customHeight="1" x14ac:dyDescent="0.15">
      <c r="A36" s="34" t="s">
        <v>3761</v>
      </c>
      <c r="B36" s="110">
        <v>299</v>
      </c>
      <c r="C36" s="99">
        <v>660</v>
      </c>
      <c r="D36" s="99">
        <v>319</v>
      </c>
      <c r="E36" s="99">
        <v>341</v>
      </c>
    </row>
    <row r="37" spans="1:5" ht="17.25" customHeight="1" x14ac:dyDescent="0.15">
      <c r="A37" s="34" t="s">
        <v>3762</v>
      </c>
      <c r="B37" s="110">
        <v>741</v>
      </c>
      <c r="C37" s="99">
        <v>1735</v>
      </c>
      <c r="D37" s="99">
        <v>845</v>
      </c>
      <c r="E37" s="99">
        <v>890</v>
      </c>
    </row>
    <row r="38" spans="1:5" ht="17.25" customHeight="1" x14ac:dyDescent="0.15">
      <c r="A38" s="34" t="s">
        <v>3763</v>
      </c>
      <c r="B38" s="110">
        <v>226</v>
      </c>
      <c r="C38" s="100">
        <v>589</v>
      </c>
      <c r="D38" s="101">
        <v>299</v>
      </c>
      <c r="E38" s="101">
        <v>290</v>
      </c>
    </row>
    <row r="39" spans="1:5" ht="17.25" customHeight="1" x14ac:dyDescent="0.15">
      <c r="A39" s="34" t="s">
        <v>3764</v>
      </c>
      <c r="B39" s="110">
        <v>42</v>
      </c>
      <c r="C39" s="99">
        <v>117</v>
      </c>
      <c r="D39" s="99">
        <v>53</v>
      </c>
      <c r="E39" s="99">
        <v>64</v>
      </c>
    </row>
    <row r="40" spans="1:5" ht="17.25" customHeight="1" x14ac:dyDescent="0.15">
      <c r="A40" s="34" t="s">
        <v>3765</v>
      </c>
      <c r="B40" s="110">
        <v>174</v>
      </c>
      <c r="C40" s="99">
        <v>390</v>
      </c>
      <c r="D40" s="99">
        <v>192</v>
      </c>
      <c r="E40" s="99">
        <v>198</v>
      </c>
    </row>
    <row r="41" spans="1:5" ht="17.25" customHeight="1" x14ac:dyDescent="0.15">
      <c r="A41" s="34" t="s">
        <v>3766</v>
      </c>
      <c r="B41" s="110">
        <v>452</v>
      </c>
      <c r="C41" s="101">
        <v>1068</v>
      </c>
      <c r="D41" s="101">
        <v>559</v>
      </c>
      <c r="E41" s="101">
        <v>509</v>
      </c>
    </row>
    <row r="42" spans="1:5" ht="17.25" customHeight="1" x14ac:dyDescent="0.15">
      <c r="A42" s="34" t="s">
        <v>3384</v>
      </c>
      <c r="B42" s="110">
        <v>524</v>
      </c>
      <c r="C42" s="101">
        <v>1185</v>
      </c>
      <c r="D42" s="101">
        <v>625</v>
      </c>
      <c r="E42" s="101">
        <v>560</v>
      </c>
    </row>
    <row r="43" spans="1:5" ht="17.25" customHeight="1" x14ac:dyDescent="0.15">
      <c r="A43" s="34" t="s">
        <v>3767</v>
      </c>
      <c r="B43" s="110">
        <v>672</v>
      </c>
      <c r="C43" s="101">
        <v>1564</v>
      </c>
      <c r="D43" s="101">
        <v>837</v>
      </c>
      <c r="E43" s="101">
        <v>727</v>
      </c>
    </row>
    <row r="44" spans="1:5" ht="17.25" customHeight="1" x14ac:dyDescent="0.15">
      <c r="A44" s="34" t="s">
        <v>3768</v>
      </c>
      <c r="B44" s="110">
        <v>405</v>
      </c>
      <c r="C44" s="101">
        <v>857</v>
      </c>
      <c r="D44" s="101">
        <v>440</v>
      </c>
      <c r="E44" s="101">
        <v>417</v>
      </c>
    </row>
    <row r="45" spans="1:5" ht="17.25" customHeight="1" x14ac:dyDescent="0.15">
      <c r="A45" s="58" t="s">
        <v>3769</v>
      </c>
      <c r="B45" s="111">
        <v>264</v>
      </c>
      <c r="C45" s="102">
        <v>558</v>
      </c>
      <c r="D45" s="102">
        <v>298</v>
      </c>
      <c r="E45" s="102">
        <v>260</v>
      </c>
    </row>
    <row r="46" spans="1:5" ht="25.5" customHeight="1" x14ac:dyDescent="0.15"/>
    <row r="47" spans="1:5" ht="15" customHeight="1" x14ac:dyDescent="0.15">
      <c r="A47" s="58" t="s">
        <v>3770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7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7" ht="17.25" customHeight="1" x14ac:dyDescent="0.15">
      <c r="A50" s="34" t="s">
        <v>3771</v>
      </c>
      <c r="B50" s="110">
        <v>462</v>
      </c>
      <c r="C50" s="101">
        <v>999</v>
      </c>
      <c r="D50" s="101">
        <v>518</v>
      </c>
      <c r="E50" s="101">
        <v>481</v>
      </c>
    </row>
    <row r="51" spans="1:7" ht="17.25" customHeight="1" x14ac:dyDescent="0.15">
      <c r="A51" s="34" t="s">
        <v>3772</v>
      </c>
      <c r="B51" s="110">
        <v>347</v>
      </c>
      <c r="C51" s="101">
        <v>645</v>
      </c>
      <c r="D51" s="101">
        <v>336</v>
      </c>
      <c r="E51" s="101">
        <v>309</v>
      </c>
    </row>
    <row r="52" spans="1:7" ht="17.25" customHeight="1" x14ac:dyDescent="0.15">
      <c r="A52" s="34" t="s">
        <v>3773</v>
      </c>
      <c r="B52" s="110">
        <v>383</v>
      </c>
      <c r="C52" s="101">
        <v>853</v>
      </c>
      <c r="D52" s="101">
        <v>430</v>
      </c>
      <c r="E52" s="101">
        <v>423</v>
      </c>
    </row>
    <row r="53" spans="1:7" ht="17.25" customHeight="1" x14ac:dyDescent="0.15">
      <c r="A53" s="34" t="s">
        <v>3774</v>
      </c>
      <c r="B53" s="110">
        <v>1046</v>
      </c>
      <c r="C53" s="101">
        <v>2220</v>
      </c>
      <c r="D53" s="101">
        <v>1105</v>
      </c>
      <c r="E53" s="101">
        <v>1115</v>
      </c>
    </row>
    <row r="54" spans="1:7" ht="17.25" customHeight="1" x14ac:dyDescent="0.15">
      <c r="A54" s="34" t="s">
        <v>3775</v>
      </c>
      <c r="B54" s="110">
        <v>224</v>
      </c>
      <c r="C54" s="101">
        <v>357</v>
      </c>
      <c r="D54" s="101">
        <v>189</v>
      </c>
      <c r="E54" s="101">
        <v>168</v>
      </c>
    </row>
    <row r="55" spans="1:7" ht="17.25" customHeight="1" x14ac:dyDescent="0.15">
      <c r="A55" s="34" t="s">
        <v>3776</v>
      </c>
      <c r="B55" s="110">
        <v>328</v>
      </c>
      <c r="C55" s="101">
        <v>769</v>
      </c>
      <c r="D55" s="101">
        <v>396</v>
      </c>
      <c r="E55" s="101">
        <v>373</v>
      </c>
    </row>
    <row r="56" spans="1:7" ht="17.25" customHeight="1" x14ac:dyDescent="0.15">
      <c r="A56" s="34" t="s">
        <v>3777</v>
      </c>
      <c r="B56" s="110">
        <v>183</v>
      </c>
      <c r="C56" s="101">
        <v>408</v>
      </c>
      <c r="D56" s="101">
        <v>211</v>
      </c>
      <c r="E56" s="101">
        <v>197</v>
      </c>
    </row>
    <row r="57" spans="1:7" ht="17.25" customHeight="1" x14ac:dyDescent="0.15">
      <c r="A57" s="34" t="s">
        <v>3778</v>
      </c>
      <c r="B57" s="110">
        <v>217</v>
      </c>
      <c r="C57" s="99">
        <v>583</v>
      </c>
      <c r="D57" s="99">
        <v>290</v>
      </c>
      <c r="E57" s="99">
        <v>293</v>
      </c>
    </row>
    <row r="58" spans="1:7" ht="17.25" customHeight="1" x14ac:dyDescent="0.15">
      <c r="A58" s="34" t="s">
        <v>3779</v>
      </c>
      <c r="B58" s="110">
        <v>302</v>
      </c>
      <c r="C58" s="101">
        <v>712</v>
      </c>
      <c r="D58" s="101">
        <v>397</v>
      </c>
      <c r="E58" s="101">
        <v>315</v>
      </c>
    </row>
    <row r="59" spans="1:7" ht="17.25" customHeight="1" x14ac:dyDescent="0.15">
      <c r="A59" s="34" t="s">
        <v>3344</v>
      </c>
      <c r="B59" s="110">
        <v>83</v>
      </c>
      <c r="C59" s="101">
        <v>224</v>
      </c>
      <c r="D59" s="101">
        <v>120</v>
      </c>
      <c r="E59" s="101">
        <v>104</v>
      </c>
    </row>
    <row r="60" spans="1:7" ht="17.25" customHeight="1" x14ac:dyDescent="0.15">
      <c r="A60" s="34" t="s">
        <v>3780</v>
      </c>
      <c r="B60" s="110">
        <v>198</v>
      </c>
      <c r="C60" s="101">
        <v>383</v>
      </c>
      <c r="D60" s="101">
        <v>217</v>
      </c>
      <c r="E60" s="101">
        <v>166</v>
      </c>
      <c r="F60" s="64"/>
      <c r="G60" s="64"/>
    </row>
    <row r="61" spans="1:7" ht="17.25" customHeight="1" x14ac:dyDescent="0.15">
      <c r="A61" s="34" t="s">
        <v>3781</v>
      </c>
      <c r="B61" s="49">
        <v>356</v>
      </c>
      <c r="C61" s="50">
        <v>809</v>
      </c>
      <c r="D61" s="50">
        <v>435</v>
      </c>
      <c r="E61" s="50">
        <v>374</v>
      </c>
    </row>
    <row r="62" spans="1:7" ht="17.25" customHeight="1" x14ac:dyDescent="0.15">
      <c r="A62" s="34" t="s">
        <v>3782</v>
      </c>
      <c r="B62" s="110">
        <v>768</v>
      </c>
      <c r="C62" s="101">
        <v>1703</v>
      </c>
      <c r="D62" s="101">
        <v>893</v>
      </c>
      <c r="E62" s="101">
        <v>810</v>
      </c>
    </row>
    <row r="63" spans="1:7" ht="17.25" customHeight="1" x14ac:dyDescent="0.15">
      <c r="A63" s="34" t="s">
        <v>3783</v>
      </c>
      <c r="B63" s="110">
        <v>563</v>
      </c>
      <c r="C63" s="101">
        <v>1389</v>
      </c>
      <c r="D63" s="101">
        <v>759</v>
      </c>
      <c r="E63" s="101">
        <v>630</v>
      </c>
    </row>
    <row r="64" spans="1:7" ht="17.25" customHeight="1" x14ac:dyDescent="0.15">
      <c r="A64" s="34" t="s">
        <v>3784</v>
      </c>
      <c r="B64" s="110">
        <v>279</v>
      </c>
      <c r="C64" s="101">
        <v>732</v>
      </c>
      <c r="D64" s="101">
        <v>380</v>
      </c>
      <c r="E64" s="101">
        <v>352</v>
      </c>
    </row>
    <row r="65" spans="1:5" ht="17.25" customHeight="1" x14ac:dyDescent="0.15">
      <c r="A65" s="34" t="s">
        <v>3785</v>
      </c>
      <c r="B65" s="110">
        <v>296</v>
      </c>
      <c r="C65" s="101">
        <v>799</v>
      </c>
      <c r="D65" s="101">
        <v>435</v>
      </c>
      <c r="E65" s="101">
        <v>364</v>
      </c>
    </row>
    <row r="66" spans="1:5" ht="17.25" customHeight="1" x14ac:dyDescent="0.15">
      <c r="A66" s="34" t="s">
        <v>3786</v>
      </c>
      <c r="B66" s="110">
        <v>170</v>
      </c>
      <c r="C66" s="101">
        <v>382</v>
      </c>
      <c r="D66" s="101">
        <v>220</v>
      </c>
      <c r="E66" s="101">
        <v>162</v>
      </c>
    </row>
    <row r="67" spans="1:5" ht="17.25" customHeight="1" x14ac:dyDescent="0.15">
      <c r="A67" s="34" t="s">
        <v>3787</v>
      </c>
      <c r="B67" s="110">
        <v>94</v>
      </c>
      <c r="C67" s="101">
        <v>237</v>
      </c>
      <c r="D67" s="101">
        <v>128</v>
      </c>
      <c r="E67" s="101">
        <v>109</v>
      </c>
    </row>
    <row r="68" spans="1:5" ht="17.25" customHeight="1" x14ac:dyDescent="0.15">
      <c r="A68" s="75" t="s">
        <v>3788</v>
      </c>
      <c r="B68" s="99">
        <v>45</v>
      </c>
      <c r="C68" s="101">
        <v>111</v>
      </c>
      <c r="D68" s="101">
        <v>56</v>
      </c>
      <c r="E68" s="101">
        <v>55</v>
      </c>
    </row>
    <row r="69" spans="1:5" ht="17.25" customHeight="1" x14ac:dyDescent="0.15">
      <c r="A69" s="75" t="s">
        <v>3789</v>
      </c>
      <c r="B69" s="99">
        <v>224</v>
      </c>
      <c r="C69" s="101">
        <v>613</v>
      </c>
      <c r="D69" s="101">
        <v>324</v>
      </c>
      <c r="E69" s="101">
        <v>289</v>
      </c>
    </row>
    <row r="70" spans="1:5" s="51" customFormat="1" ht="17.25" customHeight="1" x14ac:dyDescent="0.15">
      <c r="A70" s="75" t="s">
        <v>3790</v>
      </c>
      <c r="B70" s="99">
        <v>239</v>
      </c>
      <c r="C70" s="99">
        <v>531</v>
      </c>
      <c r="D70" s="99">
        <v>285</v>
      </c>
      <c r="E70" s="99">
        <v>246</v>
      </c>
    </row>
    <row r="71" spans="1:5" ht="17.25" customHeight="1" x14ac:dyDescent="0.15">
      <c r="A71" s="75" t="s">
        <v>3791</v>
      </c>
      <c r="B71" s="99">
        <v>256</v>
      </c>
      <c r="C71" s="101">
        <v>599</v>
      </c>
      <c r="D71" s="101">
        <v>311</v>
      </c>
      <c r="E71" s="101">
        <v>288</v>
      </c>
    </row>
    <row r="72" spans="1:5" ht="17.25" customHeight="1" x14ac:dyDescent="0.15">
      <c r="A72" s="75" t="s">
        <v>3792</v>
      </c>
      <c r="B72" s="99">
        <v>48</v>
      </c>
      <c r="C72" s="101">
        <v>107</v>
      </c>
      <c r="D72" s="101">
        <v>51</v>
      </c>
      <c r="E72" s="101">
        <v>56</v>
      </c>
    </row>
    <row r="73" spans="1:5" ht="17.25" customHeight="1" x14ac:dyDescent="0.15">
      <c r="A73" s="75" t="s">
        <v>3793</v>
      </c>
      <c r="B73" s="99">
        <v>81</v>
      </c>
      <c r="C73" s="101">
        <v>168</v>
      </c>
      <c r="D73" s="101">
        <v>80</v>
      </c>
      <c r="E73" s="101">
        <v>88</v>
      </c>
    </row>
    <row r="74" spans="1:5" ht="17.25" customHeight="1" x14ac:dyDescent="0.15">
      <c r="A74" s="75" t="s">
        <v>606</v>
      </c>
      <c r="B74" s="99"/>
      <c r="C74" s="101"/>
      <c r="D74" s="101"/>
      <c r="E74" s="101"/>
    </row>
    <row r="75" spans="1:5" ht="17.25" customHeight="1" x14ac:dyDescent="0.15">
      <c r="A75" s="75" t="s">
        <v>606</v>
      </c>
      <c r="B75" s="99"/>
      <c r="C75" s="101"/>
      <c r="D75" s="101"/>
      <c r="E75" s="101"/>
    </row>
    <row r="76" spans="1:5" ht="17.25" customHeight="1" x14ac:dyDescent="0.15">
      <c r="A76" s="76" t="s">
        <v>3794</v>
      </c>
      <c r="B76" s="102">
        <v>20582</v>
      </c>
      <c r="C76" s="102">
        <v>48513</v>
      </c>
      <c r="D76" s="102">
        <v>24919</v>
      </c>
      <c r="E76" s="102">
        <v>23594</v>
      </c>
    </row>
    <row r="77" spans="1:5" x14ac:dyDescent="0.15">
      <c r="A77" s="67"/>
    </row>
    <row r="78" spans="1:5" x14ac:dyDescent="0.15">
      <c r="B78" s="101"/>
      <c r="C78" s="101"/>
      <c r="D78" s="101"/>
      <c r="E78" s="101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10" orientation="portrait" useFirstPageNumber="1" r:id="rId1"/>
  <headerFooter alignWithMargins="0"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3795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3796</v>
      </c>
      <c r="B5" s="110">
        <v>717</v>
      </c>
      <c r="C5" s="101">
        <v>1799</v>
      </c>
      <c r="D5" s="101">
        <v>902</v>
      </c>
      <c r="E5" s="101">
        <v>897</v>
      </c>
    </row>
    <row r="6" spans="1:5" ht="17.25" customHeight="1" x14ac:dyDescent="0.15">
      <c r="A6" s="34" t="s">
        <v>3797</v>
      </c>
      <c r="B6" s="110">
        <v>26</v>
      </c>
      <c r="C6" s="101">
        <v>76</v>
      </c>
      <c r="D6" s="101">
        <v>40</v>
      </c>
      <c r="E6" s="101">
        <v>36</v>
      </c>
    </row>
    <row r="7" spans="1:5" ht="17.25" customHeight="1" x14ac:dyDescent="0.15">
      <c r="A7" s="34" t="s">
        <v>3798</v>
      </c>
      <c r="B7" s="110">
        <v>15</v>
      </c>
      <c r="C7" s="101">
        <v>44</v>
      </c>
      <c r="D7" s="101">
        <v>18</v>
      </c>
      <c r="E7" s="101">
        <v>26</v>
      </c>
    </row>
    <row r="8" spans="1:5" ht="17.25" customHeight="1" x14ac:dyDescent="0.15">
      <c r="A8" s="34" t="s">
        <v>3799</v>
      </c>
      <c r="B8" s="110">
        <v>73</v>
      </c>
      <c r="C8" s="101">
        <v>220</v>
      </c>
      <c r="D8" s="101">
        <v>108</v>
      </c>
      <c r="E8" s="101">
        <v>112</v>
      </c>
    </row>
    <row r="9" spans="1:5" ht="17.25" customHeight="1" x14ac:dyDescent="0.15">
      <c r="A9" s="34" t="s">
        <v>3800</v>
      </c>
      <c r="B9" s="110">
        <v>66</v>
      </c>
      <c r="C9" s="101">
        <v>211</v>
      </c>
      <c r="D9" s="101">
        <v>112</v>
      </c>
      <c r="E9" s="101">
        <v>99</v>
      </c>
    </row>
    <row r="10" spans="1:5" ht="17.25" customHeight="1" x14ac:dyDescent="0.15">
      <c r="A10" s="34" t="s">
        <v>3801</v>
      </c>
      <c r="B10" s="110">
        <v>5</v>
      </c>
      <c r="C10" s="101">
        <v>22</v>
      </c>
      <c r="D10" s="101">
        <v>13</v>
      </c>
      <c r="E10" s="101">
        <v>9</v>
      </c>
    </row>
    <row r="11" spans="1:5" ht="17.25" customHeight="1" x14ac:dyDescent="0.15">
      <c r="A11" s="34" t="s">
        <v>3802</v>
      </c>
      <c r="B11" s="110">
        <v>302</v>
      </c>
      <c r="C11" s="101">
        <v>788</v>
      </c>
      <c r="D11" s="101">
        <v>404</v>
      </c>
      <c r="E11" s="101">
        <v>384</v>
      </c>
    </row>
    <row r="12" spans="1:5" ht="17.25" customHeight="1" x14ac:dyDescent="0.15">
      <c r="A12" s="34" t="s">
        <v>3803</v>
      </c>
      <c r="B12" s="110">
        <v>29</v>
      </c>
      <c r="C12" s="101">
        <v>100</v>
      </c>
      <c r="D12" s="101">
        <v>50</v>
      </c>
      <c r="E12" s="101">
        <v>50</v>
      </c>
    </row>
    <row r="13" spans="1:5" ht="17.25" customHeight="1" x14ac:dyDescent="0.15">
      <c r="A13" s="34" t="s">
        <v>3556</v>
      </c>
      <c r="B13" s="110">
        <v>162</v>
      </c>
      <c r="C13" s="101">
        <v>381</v>
      </c>
      <c r="D13" s="101">
        <v>182</v>
      </c>
      <c r="E13" s="101">
        <v>199</v>
      </c>
    </row>
    <row r="14" spans="1:5" ht="17.25" customHeight="1" x14ac:dyDescent="0.15">
      <c r="A14" s="34" t="s">
        <v>3804</v>
      </c>
      <c r="B14" s="110">
        <v>120</v>
      </c>
      <c r="C14" s="101">
        <v>319</v>
      </c>
      <c r="D14" s="101">
        <v>165</v>
      </c>
      <c r="E14" s="101">
        <v>154</v>
      </c>
    </row>
    <row r="15" spans="1:5" ht="17.25" customHeight="1" x14ac:dyDescent="0.15">
      <c r="A15" s="34" t="s">
        <v>3805</v>
      </c>
      <c r="B15" s="110">
        <v>115</v>
      </c>
      <c r="C15" s="101">
        <v>235</v>
      </c>
      <c r="D15" s="101">
        <v>97</v>
      </c>
      <c r="E15" s="101">
        <v>138</v>
      </c>
    </row>
    <row r="16" spans="1:5" ht="17.25" customHeight="1" x14ac:dyDescent="0.15">
      <c r="A16" s="34" t="s">
        <v>3806</v>
      </c>
      <c r="B16" s="110">
        <v>63</v>
      </c>
      <c r="C16" s="101">
        <v>145</v>
      </c>
      <c r="D16" s="101">
        <v>73</v>
      </c>
      <c r="E16" s="101">
        <v>72</v>
      </c>
    </row>
    <row r="17" spans="1:5" ht="17.25" customHeight="1" x14ac:dyDescent="0.15">
      <c r="A17" s="34" t="s">
        <v>3807</v>
      </c>
      <c r="B17" s="110">
        <v>82</v>
      </c>
      <c r="C17" s="101">
        <v>262</v>
      </c>
      <c r="D17" s="101">
        <v>130</v>
      </c>
      <c r="E17" s="101">
        <v>132</v>
      </c>
    </row>
    <row r="18" spans="1:5" ht="17.25" customHeight="1" x14ac:dyDescent="0.15">
      <c r="A18" s="34" t="s">
        <v>1450</v>
      </c>
      <c r="B18" s="110">
        <v>33</v>
      </c>
      <c r="C18" s="101">
        <v>100</v>
      </c>
      <c r="D18" s="101">
        <v>53</v>
      </c>
      <c r="E18" s="101">
        <v>47</v>
      </c>
    </row>
    <row r="19" spans="1:5" ht="17.25" customHeight="1" x14ac:dyDescent="0.15">
      <c r="A19" s="34" t="s">
        <v>3808</v>
      </c>
      <c r="B19" s="110">
        <v>2154</v>
      </c>
      <c r="C19" s="101">
        <v>4927</v>
      </c>
      <c r="D19" s="101">
        <v>2427</v>
      </c>
      <c r="E19" s="101">
        <v>2500</v>
      </c>
    </row>
    <row r="20" spans="1:5" ht="17.25" customHeight="1" x14ac:dyDescent="0.15">
      <c r="A20" s="34" t="s">
        <v>3809</v>
      </c>
      <c r="B20" s="110">
        <v>94</v>
      </c>
      <c r="C20" s="101">
        <v>228</v>
      </c>
      <c r="D20" s="101">
        <v>109</v>
      </c>
      <c r="E20" s="101">
        <v>119</v>
      </c>
    </row>
    <row r="21" spans="1:5" ht="17.25" customHeight="1" x14ac:dyDescent="0.15">
      <c r="A21" s="34" t="s">
        <v>3810</v>
      </c>
      <c r="B21" s="110">
        <v>83</v>
      </c>
      <c r="C21" s="101">
        <v>238</v>
      </c>
      <c r="D21" s="101">
        <v>109</v>
      </c>
      <c r="E21" s="101">
        <v>129</v>
      </c>
    </row>
    <row r="22" spans="1:5" ht="17.25" customHeight="1" x14ac:dyDescent="0.15">
      <c r="A22" s="34" t="s">
        <v>3811</v>
      </c>
      <c r="B22" s="110">
        <v>136</v>
      </c>
      <c r="C22" s="101">
        <v>329</v>
      </c>
      <c r="D22" s="101">
        <v>163</v>
      </c>
      <c r="E22" s="101">
        <v>166</v>
      </c>
    </row>
    <row r="23" spans="1:5" ht="17.25" customHeight="1" x14ac:dyDescent="0.15">
      <c r="A23" s="34" t="s">
        <v>3812</v>
      </c>
      <c r="B23" s="110">
        <v>136</v>
      </c>
      <c r="C23" s="101">
        <v>359</v>
      </c>
      <c r="D23" s="101">
        <v>187</v>
      </c>
      <c r="E23" s="101">
        <v>172</v>
      </c>
    </row>
    <row r="24" spans="1:5" ht="17.25" customHeight="1" x14ac:dyDescent="0.15">
      <c r="A24" s="34" t="s">
        <v>3813</v>
      </c>
      <c r="B24" s="110">
        <v>92</v>
      </c>
      <c r="C24" s="101">
        <v>259</v>
      </c>
      <c r="D24" s="101">
        <v>136</v>
      </c>
      <c r="E24" s="101">
        <v>123</v>
      </c>
    </row>
    <row r="25" spans="1:5" ht="17.25" customHeight="1" x14ac:dyDescent="0.15">
      <c r="A25" s="34" t="s">
        <v>3814</v>
      </c>
      <c r="B25" s="110">
        <v>100</v>
      </c>
      <c r="C25" s="101">
        <v>276</v>
      </c>
      <c r="D25" s="101">
        <v>136</v>
      </c>
      <c r="E25" s="101">
        <v>140</v>
      </c>
    </row>
    <row r="26" spans="1:5" ht="17.25" customHeight="1" x14ac:dyDescent="0.15">
      <c r="A26" s="34" t="s">
        <v>3815</v>
      </c>
      <c r="B26" s="110">
        <v>39</v>
      </c>
      <c r="C26" s="101">
        <v>106</v>
      </c>
      <c r="D26" s="101">
        <v>51</v>
      </c>
      <c r="E26" s="101">
        <v>55</v>
      </c>
    </row>
    <row r="27" spans="1:5" ht="17.25" customHeight="1" x14ac:dyDescent="0.15">
      <c r="A27" s="34" t="s">
        <v>3816</v>
      </c>
      <c r="B27" s="110">
        <v>391</v>
      </c>
      <c r="C27" s="101">
        <v>871</v>
      </c>
      <c r="D27" s="101">
        <v>448</v>
      </c>
      <c r="E27" s="101">
        <v>423</v>
      </c>
    </row>
    <row r="28" spans="1:5" ht="17.25" customHeight="1" x14ac:dyDescent="0.15">
      <c r="A28" s="34" t="s">
        <v>3396</v>
      </c>
      <c r="B28" s="110">
        <v>18</v>
      </c>
      <c r="C28" s="101">
        <v>48</v>
      </c>
      <c r="D28" s="101">
        <v>25</v>
      </c>
      <c r="E28" s="101">
        <v>23</v>
      </c>
    </row>
    <row r="29" spans="1:5" ht="17.25" customHeight="1" x14ac:dyDescent="0.15">
      <c r="A29" s="34" t="s">
        <v>3817</v>
      </c>
      <c r="B29" s="110">
        <v>43</v>
      </c>
      <c r="C29" s="101">
        <v>113</v>
      </c>
      <c r="D29" s="101">
        <v>59</v>
      </c>
      <c r="E29" s="101">
        <v>54</v>
      </c>
    </row>
    <row r="30" spans="1:5" ht="17.25" customHeight="1" x14ac:dyDescent="0.15">
      <c r="A30" s="34" t="s">
        <v>3818</v>
      </c>
      <c r="B30" s="110">
        <v>28</v>
      </c>
      <c r="C30" s="101">
        <v>84</v>
      </c>
      <c r="D30" s="101">
        <v>46</v>
      </c>
      <c r="E30" s="101">
        <v>38</v>
      </c>
    </row>
    <row r="31" spans="1:5" ht="17.25" customHeight="1" x14ac:dyDescent="0.15">
      <c r="A31" s="34" t="s">
        <v>3406</v>
      </c>
      <c r="B31" s="110">
        <v>34</v>
      </c>
      <c r="C31" s="101">
        <v>85</v>
      </c>
      <c r="D31" s="101">
        <v>41</v>
      </c>
      <c r="E31" s="101">
        <v>44</v>
      </c>
    </row>
    <row r="32" spans="1:5" ht="17.25" customHeight="1" x14ac:dyDescent="0.15">
      <c r="A32" s="34" t="s">
        <v>3819</v>
      </c>
      <c r="B32" s="110">
        <v>44</v>
      </c>
      <c r="C32" s="101">
        <v>108</v>
      </c>
      <c r="D32" s="101">
        <v>49</v>
      </c>
      <c r="E32" s="101">
        <v>59</v>
      </c>
    </row>
    <row r="33" spans="1:5" ht="17.25" customHeight="1" x14ac:dyDescent="0.15">
      <c r="A33" s="34" t="s">
        <v>3820</v>
      </c>
      <c r="B33" s="110">
        <v>106</v>
      </c>
      <c r="C33" s="101">
        <v>277</v>
      </c>
      <c r="D33" s="101">
        <v>141</v>
      </c>
      <c r="E33" s="101">
        <v>136</v>
      </c>
    </row>
    <row r="34" spans="1:5" ht="17.25" customHeight="1" x14ac:dyDescent="0.15">
      <c r="A34" s="34" t="s">
        <v>3821</v>
      </c>
      <c r="B34" s="110">
        <v>112</v>
      </c>
      <c r="C34" s="99">
        <v>264</v>
      </c>
      <c r="D34" s="99">
        <v>135</v>
      </c>
      <c r="E34" s="99">
        <v>129</v>
      </c>
    </row>
    <row r="35" spans="1:5" ht="17.25" customHeight="1" x14ac:dyDescent="0.15">
      <c r="A35" s="34" t="s">
        <v>3822</v>
      </c>
      <c r="B35" s="110">
        <v>158</v>
      </c>
      <c r="C35" s="99">
        <v>430</v>
      </c>
      <c r="D35" s="99">
        <v>225</v>
      </c>
      <c r="E35" s="99">
        <v>205</v>
      </c>
    </row>
    <row r="36" spans="1:5" ht="17.25" customHeight="1" x14ac:dyDescent="0.15">
      <c r="A36" s="34" t="s">
        <v>3823</v>
      </c>
      <c r="B36" s="110">
        <v>892</v>
      </c>
      <c r="C36" s="99">
        <v>2091</v>
      </c>
      <c r="D36" s="99">
        <v>1037</v>
      </c>
      <c r="E36" s="99">
        <v>1054</v>
      </c>
    </row>
    <row r="37" spans="1:5" ht="17.25" customHeight="1" x14ac:dyDescent="0.15">
      <c r="A37" s="34" t="s">
        <v>3347</v>
      </c>
      <c r="B37" s="110">
        <v>211</v>
      </c>
      <c r="C37" s="99">
        <v>551</v>
      </c>
      <c r="D37" s="99">
        <v>273</v>
      </c>
      <c r="E37" s="99">
        <v>278</v>
      </c>
    </row>
    <row r="38" spans="1:5" ht="17.25" customHeight="1" x14ac:dyDescent="0.15">
      <c r="A38" s="34" t="s">
        <v>3824</v>
      </c>
      <c r="B38" s="110">
        <v>1366</v>
      </c>
      <c r="C38" s="100">
        <v>3143</v>
      </c>
      <c r="D38" s="101">
        <v>1585</v>
      </c>
      <c r="E38" s="101">
        <v>1558</v>
      </c>
    </row>
    <row r="39" spans="1:5" ht="17.25" customHeight="1" x14ac:dyDescent="0.15">
      <c r="A39" s="34" t="s">
        <v>3825</v>
      </c>
      <c r="B39" s="110">
        <v>170</v>
      </c>
      <c r="C39" s="99">
        <v>425</v>
      </c>
      <c r="D39" s="99">
        <v>209</v>
      </c>
      <c r="E39" s="99">
        <v>216</v>
      </c>
    </row>
    <row r="40" spans="1:5" ht="17.25" customHeight="1" x14ac:dyDescent="0.15">
      <c r="A40" s="34" t="s">
        <v>3339</v>
      </c>
      <c r="B40" s="110">
        <v>470</v>
      </c>
      <c r="C40" s="99">
        <v>1033</v>
      </c>
      <c r="D40" s="99">
        <v>510</v>
      </c>
      <c r="E40" s="99">
        <v>523</v>
      </c>
    </row>
    <row r="41" spans="1:5" ht="17.25" customHeight="1" x14ac:dyDescent="0.15">
      <c r="A41" s="34" t="s">
        <v>965</v>
      </c>
      <c r="B41" s="110">
        <v>39</v>
      </c>
      <c r="C41" s="101">
        <v>97</v>
      </c>
      <c r="D41" s="101">
        <v>48</v>
      </c>
      <c r="E41" s="101">
        <v>49</v>
      </c>
    </row>
    <row r="42" spans="1:5" ht="17.25" customHeight="1" x14ac:dyDescent="0.15">
      <c r="A42" s="34" t="s">
        <v>3826</v>
      </c>
      <c r="B42" s="110">
        <v>214</v>
      </c>
      <c r="C42" s="101">
        <v>469</v>
      </c>
      <c r="D42" s="101">
        <v>252</v>
      </c>
      <c r="E42" s="101">
        <v>217</v>
      </c>
    </row>
    <row r="43" spans="1:5" ht="17.25" customHeight="1" x14ac:dyDescent="0.15">
      <c r="A43" s="34" t="s">
        <v>3827</v>
      </c>
      <c r="B43" s="110">
        <v>79</v>
      </c>
      <c r="C43" s="101">
        <v>201</v>
      </c>
      <c r="D43" s="101">
        <v>104</v>
      </c>
      <c r="E43" s="101">
        <v>97</v>
      </c>
    </row>
    <row r="44" spans="1:5" ht="17.25" customHeight="1" x14ac:dyDescent="0.15">
      <c r="A44" s="34" t="s">
        <v>3828</v>
      </c>
      <c r="B44" s="110">
        <v>8</v>
      </c>
      <c r="C44" s="101">
        <v>12</v>
      </c>
      <c r="D44" s="101">
        <v>6</v>
      </c>
      <c r="E44" s="101">
        <v>6</v>
      </c>
    </row>
    <row r="45" spans="1:5" ht="17.25" customHeight="1" x14ac:dyDescent="0.15">
      <c r="A45" s="58" t="s">
        <v>3829</v>
      </c>
      <c r="B45" s="111">
        <v>98</v>
      </c>
      <c r="C45" s="102">
        <v>268</v>
      </c>
      <c r="D45" s="102">
        <v>128</v>
      </c>
      <c r="E45" s="102">
        <v>140</v>
      </c>
    </row>
    <row r="46" spans="1:5" ht="25.5" customHeight="1" x14ac:dyDescent="0.15"/>
    <row r="47" spans="1:5" ht="15" customHeight="1" x14ac:dyDescent="0.15">
      <c r="A47" s="58" t="s">
        <v>3830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7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7" ht="17.25" customHeight="1" x14ac:dyDescent="0.15">
      <c r="A50" s="34" t="s">
        <v>3831</v>
      </c>
      <c r="B50" s="110">
        <v>57</v>
      </c>
      <c r="C50" s="101">
        <v>149</v>
      </c>
      <c r="D50" s="101">
        <v>71</v>
      </c>
      <c r="E50" s="101">
        <v>78</v>
      </c>
    </row>
    <row r="51" spans="1:7" ht="17.25" customHeight="1" x14ac:dyDescent="0.15">
      <c r="A51" s="34" t="s">
        <v>3832</v>
      </c>
      <c r="B51" s="110">
        <v>78</v>
      </c>
      <c r="C51" s="101">
        <v>212</v>
      </c>
      <c r="D51" s="101">
        <v>109</v>
      </c>
      <c r="E51" s="101">
        <v>103</v>
      </c>
    </row>
    <row r="52" spans="1:7" ht="17.25" customHeight="1" x14ac:dyDescent="0.15">
      <c r="A52" s="34" t="s">
        <v>3833</v>
      </c>
      <c r="B52" s="110">
        <v>902</v>
      </c>
      <c r="C52" s="101">
        <v>2196</v>
      </c>
      <c r="D52" s="101">
        <v>1121</v>
      </c>
      <c r="E52" s="101">
        <v>1075</v>
      </c>
    </row>
    <row r="53" spans="1:7" ht="17.25" customHeight="1" x14ac:dyDescent="0.15">
      <c r="A53" s="34" t="s">
        <v>3834</v>
      </c>
      <c r="B53" s="110">
        <v>334</v>
      </c>
      <c r="C53" s="101">
        <v>735</v>
      </c>
      <c r="D53" s="101">
        <v>360</v>
      </c>
      <c r="E53" s="101">
        <v>375</v>
      </c>
    </row>
    <row r="54" spans="1:7" ht="17.25" customHeight="1" x14ac:dyDescent="0.15">
      <c r="A54" s="34" t="s">
        <v>3835</v>
      </c>
      <c r="B54" s="110">
        <v>927</v>
      </c>
      <c r="C54" s="101">
        <v>2346</v>
      </c>
      <c r="D54" s="101">
        <v>1191</v>
      </c>
      <c r="E54" s="101">
        <v>1155</v>
      </c>
    </row>
    <row r="55" spans="1:7" ht="17.25" customHeight="1" x14ac:dyDescent="0.15">
      <c r="A55" s="34" t="s">
        <v>1449</v>
      </c>
      <c r="B55" s="110">
        <v>35</v>
      </c>
      <c r="C55" s="101">
        <v>92</v>
      </c>
      <c r="D55" s="101">
        <v>48</v>
      </c>
      <c r="E55" s="101">
        <v>44</v>
      </c>
    </row>
    <row r="56" spans="1:7" ht="17.25" customHeight="1" x14ac:dyDescent="0.15">
      <c r="A56" s="34" t="s">
        <v>3836</v>
      </c>
      <c r="B56" s="110">
        <v>92</v>
      </c>
      <c r="C56" s="101">
        <v>247</v>
      </c>
      <c r="D56" s="101">
        <v>119</v>
      </c>
      <c r="E56" s="101">
        <v>128</v>
      </c>
    </row>
    <row r="57" spans="1:7" ht="17.25" customHeight="1" x14ac:dyDescent="0.15">
      <c r="A57" s="34" t="s">
        <v>3837</v>
      </c>
      <c r="B57" s="110">
        <f>SUM(B58:B63)</f>
        <v>1412</v>
      </c>
      <c r="C57" s="99">
        <f t="shared" ref="C57:E57" si="0">SUM(C58:C63)</f>
        <v>3328</v>
      </c>
      <c r="D57" s="99">
        <f t="shared" si="0"/>
        <v>1718</v>
      </c>
      <c r="E57" s="99">
        <f t="shared" si="0"/>
        <v>1610</v>
      </c>
    </row>
    <row r="58" spans="1:7" ht="17.25" customHeight="1" x14ac:dyDescent="0.15">
      <c r="A58" s="139" t="s">
        <v>3838</v>
      </c>
      <c r="B58" s="110">
        <v>231</v>
      </c>
      <c r="C58" s="99">
        <v>525</v>
      </c>
      <c r="D58" s="99">
        <v>280</v>
      </c>
      <c r="E58" s="99">
        <v>245</v>
      </c>
    </row>
    <row r="59" spans="1:7" ht="17.25" customHeight="1" x14ac:dyDescent="0.15">
      <c r="A59" s="139" t="s">
        <v>3839</v>
      </c>
      <c r="B59" s="110">
        <v>173</v>
      </c>
      <c r="C59" s="101">
        <v>402</v>
      </c>
      <c r="D59" s="101">
        <v>207</v>
      </c>
      <c r="E59" s="101">
        <v>195</v>
      </c>
    </row>
    <row r="60" spans="1:7" ht="17.25" customHeight="1" x14ac:dyDescent="0.15">
      <c r="A60" s="139" t="s">
        <v>3840</v>
      </c>
      <c r="B60" s="110">
        <v>479</v>
      </c>
      <c r="C60" s="101">
        <v>1169</v>
      </c>
      <c r="D60" s="101">
        <v>572</v>
      </c>
      <c r="E60" s="101">
        <v>597</v>
      </c>
      <c r="F60" s="64"/>
      <c r="G60" s="64"/>
    </row>
    <row r="61" spans="1:7" ht="17.25" customHeight="1" x14ac:dyDescent="0.15">
      <c r="A61" s="139" t="s">
        <v>3841</v>
      </c>
      <c r="B61" s="49" t="s">
        <v>299</v>
      </c>
      <c r="C61" s="50" t="s">
        <v>299</v>
      </c>
      <c r="D61" s="50" t="s">
        <v>299</v>
      </c>
      <c r="E61" s="50" t="s">
        <v>299</v>
      </c>
    </row>
    <row r="62" spans="1:7" ht="17.25" customHeight="1" x14ac:dyDescent="0.15">
      <c r="A62" s="139" t="s">
        <v>3842</v>
      </c>
      <c r="B62" s="110">
        <v>222</v>
      </c>
      <c r="C62" s="101">
        <v>451</v>
      </c>
      <c r="D62" s="101">
        <v>269</v>
      </c>
      <c r="E62" s="101">
        <v>182</v>
      </c>
    </row>
    <row r="63" spans="1:7" ht="17.25" customHeight="1" x14ac:dyDescent="0.15">
      <c r="A63" s="139" t="s">
        <v>3843</v>
      </c>
      <c r="B63" s="110">
        <v>307</v>
      </c>
      <c r="C63" s="101">
        <v>781</v>
      </c>
      <c r="D63" s="101">
        <v>390</v>
      </c>
      <c r="E63" s="101">
        <v>391</v>
      </c>
    </row>
    <row r="64" spans="1:7" ht="17.25" customHeight="1" x14ac:dyDescent="0.15">
      <c r="A64" s="34" t="s">
        <v>3844</v>
      </c>
      <c r="B64" s="110">
        <v>91</v>
      </c>
      <c r="C64" s="101">
        <v>265</v>
      </c>
      <c r="D64" s="101">
        <v>127</v>
      </c>
      <c r="E64" s="101">
        <v>138</v>
      </c>
    </row>
    <row r="65" spans="1:5" ht="17.25" customHeight="1" x14ac:dyDescent="0.15">
      <c r="A65" s="34" t="s">
        <v>3845</v>
      </c>
      <c r="B65" s="110">
        <v>117</v>
      </c>
      <c r="C65" s="101">
        <v>265</v>
      </c>
      <c r="D65" s="101">
        <v>134</v>
      </c>
      <c r="E65" s="101">
        <v>131</v>
      </c>
    </row>
    <row r="66" spans="1:5" ht="17.25" customHeight="1" x14ac:dyDescent="0.15">
      <c r="A66" s="34" t="s">
        <v>3846</v>
      </c>
      <c r="B66" s="110">
        <v>43</v>
      </c>
      <c r="C66" s="101">
        <v>117</v>
      </c>
      <c r="D66" s="101">
        <v>60</v>
      </c>
      <c r="E66" s="101">
        <v>57</v>
      </c>
    </row>
    <row r="67" spans="1:5" ht="17.25" customHeight="1" x14ac:dyDescent="0.15">
      <c r="A67" s="34" t="s">
        <v>3847</v>
      </c>
      <c r="B67" s="110">
        <v>149</v>
      </c>
      <c r="C67" s="101">
        <v>339</v>
      </c>
      <c r="D67" s="101">
        <v>160</v>
      </c>
      <c r="E67" s="101">
        <v>179</v>
      </c>
    </row>
    <row r="68" spans="1:5" ht="17.25" customHeight="1" x14ac:dyDescent="0.15">
      <c r="A68" s="34" t="s">
        <v>3848</v>
      </c>
      <c r="B68" s="110">
        <v>31</v>
      </c>
      <c r="C68" s="101">
        <v>109</v>
      </c>
      <c r="D68" s="101">
        <v>50</v>
      </c>
      <c r="E68" s="101">
        <v>59</v>
      </c>
    </row>
    <row r="69" spans="1:5" ht="17.25" customHeight="1" x14ac:dyDescent="0.15">
      <c r="A69" s="75" t="s">
        <v>3849</v>
      </c>
      <c r="B69" s="99">
        <v>38</v>
      </c>
      <c r="C69" s="101">
        <v>100</v>
      </c>
      <c r="D69" s="101">
        <v>54</v>
      </c>
      <c r="E69" s="101">
        <v>46</v>
      </c>
    </row>
    <row r="70" spans="1:5" s="51" customFormat="1" ht="17.25" customHeight="1" x14ac:dyDescent="0.15">
      <c r="A70" s="75" t="s">
        <v>3850</v>
      </c>
      <c r="B70" s="99">
        <v>45</v>
      </c>
      <c r="C70" s="99">
        <v>156</v>
      </c>
      <c r="D70" s="99">
        <v>81</v>
      </c>
      <c r="E70" s="99">
        <v>75</v>
      </c>
    </row>
    <row r="71" spans="1:5" ht="17.25" customHeight="1" x14ac:dyDescent="0.15">
      <c r="A71" s="34" t="s">
        <v>3851</v>
      </c>
      <c r="B71" s="110">
        <v>25</v>
      </c>
      <c r="C71" s="101">
        <v>73</v>
      </c>
      <c r="D71" s="101">
        <v>42</v>
      </c>
      <c r="E71" s="101">
        <v>31</v>
      </c>
    </row>
    <row r="72" spans="1:5" ht="17.25" customHeight="1" x14ac:dyDescent="0.15">
      <c r="A72" s="34" t="s">
        <v>3852</v>
      </c>
      <c r="B72" s="110">
        <v>118</v>
      </c>
      <c r="C72" s="101">
        <v>357</v>
      </c>
      <c r="D72" s="101">
        <v>166</v>
      </c>
      <c r="E72" s="101">
        <v>191</v>
      </c>
    </row>
    <row r="73" spans="1:5" ht="17.25" customHeight="1" x14ac:dyDescent="0.15">
      <c r="A73" s="34" t="s">
        <v>3853</v>
      </c>
      <c r="B73" s="110">
        <v>96</v>
      </c>
      <c r="C73" s="101">
        <v>275</v>
      </c>
      <c r="D73" s="101">
        <v>140</v>
      </c>
      <c r="E73" s="101">
        <v>135</v>
      </c>
    </row>
    <row r="74" spans="1:5" ht="17.25" customHeight="1" x14ac:dyDescent="0.15">
      <c r="A74" s="34" t="s">
        <v>3854</v>
      </c>
      <c r="B74" s="110">
        <v>131</v>
      </c>
      <c r="C74" s="101">
        <v>370</v>
      </c>
      <c r="D74" s="101">
        <v>182</v>
      </c>
      <c r="E74" s="101">
        <v>188</v>
      </c>
    </row>
    <row r="75" spans="1:5" ht="17.25" customHeight="1" x14ac:dyDescent="0.15">
      <c r="A75" s="34" t="s">
        <v>3855</v>
      </c>
      <c r="B75" s="110">
        <v>79</v>
      </c>
      <c r="C75" s="101">
        <v>241</v>
      </c>
      <c r="D75" s="101">
        <v>122</v>
      </c>
      <c r="E75" s="101">
        <v>119</v>
      </c>
    </row>
    <row r="76" spans="1:5" ht="17.25" customHeight="1" x14ac:dyDescent="0.15">
      <c r="A76" s="34" t="s">
        <v>3856</v>
      </c>
      <c r="B76" s="110">
        <v>82</v>
      </c>
      <c r="C76" s="101">
        <v>212</v>
      </c>
      <c r="D76" s="101">
        <v>99</v>
      </c>
      <c r="E76" s="101">
        <v>113</v>
      </c>
    </row>
    <row r="77" spans="1:5" ht="17.25" customHeight="1" x14ac:dyDescent="0.15">
      <c r="A77" s="34" t="s">
        <v>3857</v>
      </c>
      <c r="B77" s="110">
        <v>70</v>
      </c>
      <c r="C77" s="101">
        <v>221</v>
      </c>
      <c r="D77" s="101">
        <v>98</v>
      </c>
      <c r="E77" s="101">
        <v>123</v>
      </c>
    </row>
    <row r="78" spans="1:5" ht="17.25" customHeight="1" x14ac:dyDescent="0.15">
      <c r="A78" s="34" t="s">
        <v>3560</v>
      </c>
      <c r="B78" s="110">
        <v>108</v>
      </c>
      <c r="C78" s="101">
        <v>298</v>
      </c>
      <c r="D78" s="101">
        <v>145</v>
      </c>
      <c r="E78" s="101">
        <v>153</v>
      </c>
    </row>
    <row r="79" spans="1:5" ht="17.25" customHeight="1" x14ac:dyDescent="0.15">
      <c r="A79" s="34" t="s">
        <v>3370</v>
      </c>
      <c r="B79" s="110">
        <v>48</v>
      </c>
      <c r="C79" s="101">
        <v>138</v>
      </c>
      <c r="D79" s="101">
        <v>66</v>
      </c>
      <c r="E79" s="101">
        <v>72</v>
      </c>
    </row>
    <row r="80" spans="1:5" ht="17.25" customHeight="1" x14ac:dyDescent="0.15">
      <c r="A80" s="34" t="s">
        <v>3858</v>
      </c>
      <c r="B80" s="110">
        <v>23</v>
      </c>
      <c r="C80" s="101">
        <v>75</v>
      </c>
      <c r="D80" s="101">
        <v>41</v>
      </c>
      <c r="E80" s="101">
        <v>34</v>
      </c>
    </row>
    <row r="81" spans="1:5" ht="17.25" customHeight="1" x14ac:dyDescent="0.15">
      <c r="A81" s="34" t="s">
        <v>3859</v>
      </c>
      <c r="B81" s="110">
        <v>17</v>
      </c>
      <c r="C81" s="101">
        <v>57</v>
      </c>
      <c r="D81" s="101">
        <v>27</v>
      </c>
      <c r="E81" s="101">
        <v>30</v>
      </c>
    </row>
    <row r="82" spans="1:5" ht="17.25" customHeight="1" x14ac:dyDescent="0.15">
      <c r="A82" s="34" t="s">
        <v>3860</v>
      </c>
      <c r="B82" s="110">
        <v>33</v>
      </c>
      <c r="C82" s="101">
        <v>115</v>
      </c>
      <c r="D82" s="101">
        <v>52</v>
      </c>
      <c r="E82" s="101">
        <v>63</v>
      </c>
    </row>
    <row r="83" spans="1:5" ht="17.25" customHeight="1" x14ac:dyDescent="0.15">
      <c r="A83" s="34" t="s">
        <v>3861</v>
      </c>
      <c r="B83" s="110">
        <v>34</v>
      </c>
      <c r="C83" s="101">
        <v>118</v>
      </c>
      <c r="D83" s="101">
        <v>60</v>
      </c>
      <c r="E83" s="101">
        <v>58</v>
      </c>
    </row>
    <row r="84" spans="1:5" ht="17.25" customHeight="1" x14ac:dyDescent="0.15">
      <c r="A84" s="34" t="s">
        <v>3779</v>
      </c>
      <c r="B84" s="110">
        <v>16</v>
      </c>
      <c r="C84" s="101">
        <v>51</v>
      </c>
      <c r="D84" s="101">
        <v>26</v>
      </c>
      <c r="E84" s="101">
        <v>25</v>
      </c>
    </row>
    <row r="85" spans="1:5" ht="17.25" customHeight="1" x14ac:dyDescent="0.15">
      <c r="A85" s="34" t="s">
        <v>3862</v>
      </c>
      <c r="B85" s="110">
        <v>4</v>
      </c>
      <c r="C85" s="101">
        <v>15</v>
      </c>
      <c r="D85" s="101">
        <v>6</v>
      </c>
      <c r="E85" s="101">
        <v>9</v>
      </c>
    </row>
    <row r="86" spans="1:5" ht="17.25" customHeight="1" x14ac:dyDescent="0.15">
      <c r="A86" s="34" t="s">
        <v>3863</v>
      </c>
      <c r="B86" s="110">
        <v>327</v>
      </c>
      <c r="C86" s="101">
        <v>773</v>
      </c>
      <c r="D86" s="101">
        <v>368</v>
      </c>
      <c r="E86" s="101">
        <v>405</v>
      </c>
    </row>
    <row r="87" spans="1:5" ht="17.25" customHeight="1" x14ac:dyDescent="0.15">
      <c r="A87" s="34" t="s">
        <v>3864</v>
      </c>
      <c r="B87" s="110">
        <v>224</v>
      </c>
      <c r="C87" s="101">
        <v>557</v>
      </c>
      <c r="D87" s="101">
        <v>314</v>
      </c>
      <c r="E87" s="101">
        <v>243</v>
      </c>
    </row>
    <row r="88" spans="1:5" ht="17.25" customHeight="1" x14ac:dyDescent="0.15">
      <c r="A88" s="34" t="s">
        <v>3865</v>
      </c>
      <c r="B88" s="110">
        <v>99</v>
      </c>
      <c r="C88" s="101">
        <v>319</v>
      </c>
      <c r="D88" s="101">
        <v>156</v>
      </c>
      <c r="E88" s="101">
        <v>163</v>
      </c>
    </row>
    <row r="89" spans="1:5" ht="17.25" customHeight="1" x14ac:dyDescent="0.15">
      <c r="A89" s="34" t="s">
        <v>3866</v>
      </c>
      <c r="B89" s="110">
        <v>19</v>
      </c>
      <c r="C89" s="101">
        <v>51</v>
      </c>
      <c r="D89" s="101">
        <v>25</v>
      </c>
      <c r="E89" s="101">
        <v>26</v>
      </c>
    </row>
    <row r="90" spans="1:5" ht="17.25" customHeight="1" x14ac:dyDescent="0.15">
      <c r="A90" s="58" t="s">
        <v>3867</v>
      </c>
      <c r="B90" s="111">
        <v>8</v>
      </c>
      <c r="C90" s="102">
        <v>24</v>
      </c>
      <c r="D90" s="102">
        <v>10</v>
      </c>
      <c r="E90" s="102">
        <v>14</v>
      </c>
    </row>
    <row r="91" spans="1:5" ht="25.5" customHeight="1" x14ac:dyDescent="0.15"/>
    <row r="92" spans="1:5" ht="15" customHeight="1" x14ac:dyDescent="0.15">
      <c r="A92" s="58" t="s">
        <v>3868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34" t="s">
        <v>3869</v>
      </c>
      <c r="B95" s="110">
        <v>6</v>
      </c>
      <c r="C95" s="101">
        <v>14</v>
      </c>
      <c r="D95" s="101">
        <v>6</v>
      </c>
      <c r="E95" s="101">
        <v>8</v>
      </c>
    </row>
    <row r="96" spans="1:5" ht="17.25" customHeight="1" x14ac:dyDescent="0.15">
      <c r="A96" s="34" t="s">
        <v>3870</v>
      </c>
      <c r="B96" s="110">
        <v>20</v>
      </c>
      <c r="C96" s="101">
        <v>51</v>
      </c>
      <c r="D96" s="101">
        <v>28</v>
      </c>
      <c r="E96" s="101">
        <v>23</v>
      </c>
    </row>
    <row r="97" spans="1:7" ht="17.25" customHeight="1" x14ac:dyDescent="0.15">
      <c r="A97" s="34" t="s">
        <v>3871</v>
      </c>
      <c r="B97" s="110">
        <f>SUM(B98:B101)</f>
        <v>3032</v>
      </c>
      <c r="C97" s="99">
        <f t="shared" ref="C97:E97" si="1">SUM(C98:C101)</f>
        <v>6790</v>
      </c>
      <c r="D97" s="99">
        <f t="shared" si="1"/>
        <v>3437</v>
      </c>
      <c r="E97" s="99">
        <f t="shared" si="1"/>
        <v>3353</v>
      </c>
    </row>
    <row r="98" spans="1:7" ht="17.25" customHeight="1" x14ac:dyDescent="0.15">
      <c r="A98" s="139" t="s">
        <v>3872</v>
      </c>
      <c r="B98" s="110">
        <v>899</v>
      </c>
      <c r="C98" s="101">
        <v>1729</v>
      </c>
      <c r="D98" s="101">
        <v>876</v>
      </c>
      <c r="E98" s="101">
        <v>853</v>
      </c>
    </row>
    <row r="99" spans="1:7" ht="17.25" customHeight="1" x14ac:dyDescent="0.15">
      <c r="A99" s="139" t="s">
        <v>3873</v>
      </c>
      <c r="B99" s="110">
        <v>1044</v>
      </c>
      <c r="C99" s="101">
        <v>2521</v>
      </c>
      <c r="D99" s="101">
        <v>1242</v>
      </c>
      <c r="E99" s="101">
        <v>1279</v>
      </c>
    </row>
    <row r="100" spans="1:7" ht="17.25" customHeight="1" x14ac:dyDescent="0.15">
      <c r="A100" s="139" t="s">
        <v>3874</v>
      </c>
      <c r="B100" s="110">
        <v>689</v>
      </c>
      <c r="C100" s="101">
        <v>1724</v>
      </c>
      <c r="D100" s="101">
        <v>884</v>
      </c>
      <c r="E100" s="101">
        <v>840</v>
      </c>
    </row>
    <row r="101" spans="1:7" ht="17.25" customHeight="1" x14ac:dyDescent="0.15">
      <c r="A101" s="139" t="s">
        <v>3875</v>
      </c>
      <c r="B101" s="110">
        <v>400</v>
      </c>
      <c r="C101" s="101">
        <v>816</v>
      </c>
      <c r="D101" s="101">
        <v>435</v>
      </c>
      <c r="E101" s="101">
        <v>381</v>
      </c>
    </row>
    <row r="102" spans="1:7" ht="17.25" customHeight="1" x14ac:dyDescent="0.15">
      <c r="A102" s="34" t="s">
        <v>3876</v>
      </c>
      <c r="B102" s="110">
        <f>SUM(B103:B107)</f>
        <v>1853</v>
      </c>
      <c r="C102" s="99">
        <f t="shared" ref="C102:E102" si="2">SUM(C103:C107)</f>
        <v>4941</v>
      </c>
      <c r="D102" s="99">
        <f t="shared" si="2"/>
        <v>2513</v>
      </c>
      <c r="E102" s="99">
        <f t="shared" si="2"/>
        <v>2428</v>
      </c>
    </row>
    <row r="103" spans="1:7" ht="17.25" customHeight="1" x14ac:dyDescent="0.15">
      <c r="A103" s="139" t="s">
        <v>3877</v>
      </c>
      <c r="B103" s="110">
        <v>336</v>
      </c>
      <c r="C103" s="99">
        <v>746</v>
      </c>
      <c r="D103" s="99">
        <v>387</v>
      </c>
      <c r="E103" s="99">
        <v>359</v>
      </c>
    </row>
    <row r="104" spans="1:7" ht="17.25" customHeight="1" x14ac:dyDescent="0.15">
      <c r="A104" s="139" t="s">
        <v>3878</v>
      </c>
      <c r="B104" s="110">
        <v>312</v>
      </c>
      <c r="C104" s="99">
        <v>878</v>
      </c>
      <c r="D104" s="99">
        <v>453</v>
      </c>
      <c r="E104" s="99">
        <v>425</v>
      </c>
    </row>
    <row r="105" spans="1:7" ht="17.25" customHeight="1" x14ac:dyDescent="0.15">
      <c r="A105" s="139" t="s">
        <v>3879</v>
      </c>
      <c r="B105" s="110">
        <v>554</v>
      </c>
      <c r="C105" s="99">
        <v>1583</v>
      </c>
      <c r="D105" s="99">
        <v>786</v>
      </c>
      <c r="E105" s="99">
        <v>797</v>
      </c>
    </row>
    <row r="106" spans="1:7" ht="17.25" customHeight="1" x14ac:dyDescent="0.15">
      <c r="A106" s="139" t="s">
        <v>3880</v>
      </c>
      <c r="B106" s="110">
        <v>344</v>
      </c>
      <c r="C106" s="99">
        <v>883</v>
      </c>
      <c r="D106" s="99">
        <v>447</v>
      </c>
      <c r="E106" s="99">
        <v>436</v>
      </c>
    </row>
    <row r="107" spans="1:7" ht="17.25" customHeight="1" x14ac:dyDescent="0.15">
      <c r="A107" s="139" t="s">
        <v>3881</v>
      </c>
      <c r="B107" s="110">
        <v>307</v>
      </c>
      <c r="C107" s="99">
        <v>851</v>
      </c>
      <c r="D107" s="99">
        <v>440</v>
      </c>
      <c r="E107" s="99">
        <v>411</v>
      </c>
      <c r="F107" s="64"/>
      <c r="G107" s="64"/>
    </row>
    <row r="108" spans="1:7" ht="17.25" customHeight="1" x14ac:dyDescent="0.15">
      <c r="A108" s="34" t="s">
        <v>3882</v>
      </c>
      <c r="B108" s="110">
        <f>SUM(B109:B112)</f>
        <v>1017</v>
      </c>
      <c r="C108" s="99">
        <f t="shared" ref="C108:E108" si="3">SUM(C109:C112)</f>
        <v>3144</v>
      </c>
      <c r="D108" s="99">
        <f t="shared" si="3"/>
        <v>1613</v>
      </c>
      <c r="E108" s="99">
        <f t="shared" si="3"/>
        <v>1531</v>
      </c>
      <c r="F108" s="64"/>
      <c r="G108" s="64"/>
    </row>
    <row r="109" spans="1:7" ht="17.25" customHeight="1" x14ac:dyDescent="0.15">
      <c r="A109" s="139" t="s">
        <v>3883</v>
      </c>
      <c r="B109" s="49">
        <v>273</v>
      </c>
      <c r="C109" s="47">
        <v>831</v>
      </c>
      <c r="D109" s="47">
        <v>419</v>
      </c>
      <c r="E109" s="47">
        <v>412</v>
      </c>
    </row>
    <row r="110" spans="1:7" ht="17.25" customHeight="1" x14ac:dyDescent="0.15">
      <c r="A110" s="139" t="s">
        <v>3884</v>
      </c>
      <c r="B110" s="110">
        <v>181</v>
      </c>
      <c r="C110" s="99">
        <v>510</v>
      </c>
      <c r="D110" s="99">
        <v>260</v>
      </c>
      <c r="E110" s="99">
        <v>250</v>
      </c>
    </row>
    <row r="111" spans="1:7" ht="17.25" customHeight="1" x14ac:dyDescent="0.15">
      <c r="A111" s="139" t="s">
        <v>3885</v>
      </c>
      <c r="B111" s="110">
        <v>317</v>
      </c>
      <c r="C111" s="99">
        <v>978</v>
      </c>
      <c r="D111" s="99">
        <v>511</v>
      </c>
      <c r="E111" s="99">
        <v>467</v>
      </c>
    </row>
    <row r="112" spans="1:7" ht="17.25" customHeight="1" x14ac:dyDescent="0.15">
      <c r="A112" s="139" t="s">
        <v>3886</v>
      </c>
      <c r="B112" s="110">
        <v>246</v>
      </c>
      <c r="C112" s="99">
        <v>825</v>
      </c>
      <c r="D112" s="99">
        <v>423</v>
      </c>
      <c r="E112" s="99">
        <v>402</v>
      </c>
    </row>
    <row r="113" spans="1:5" ht="17.25" customHeight="1" x14ac:dyDescent="0.15">
      <c r="A113" s="34" t="s">
        <v>606</v>
      </c>
      <c r="B113" s="110"/>
      <c r="C113" s="99"/>
      <c r="D113" s="99"/>
      <c r="E113" s="99"/>
    </row>
    <row r="114" spans="1:5" ht="17.25" customHeight="1" x14ac:dyDescent="0.15">
      <c r="A114" s="75" t="s">
        <v>606</v>
      </c>
      <c r="B114" s="101"/>
      <c r="C114" s="67"/>
      <c r="D114" s="67"/>
      <c r="E114" s="67"/>
    </row>
    <row r="115" spans="1:5" ht="17.25" customHeight="1" x14ac:dyDescent="0.15">
      <c r="A115" s="76" t="s">
        <v>3887</v>
      </c>
      <c r="B115" s="102">
        <v>20963</v>
      </c>
      <c r="C115" s="102">
        <v>51930</v>
      </c>
      <c r="D115" s="102">
        <v>26131</v>
      </c>
      <c r="E115" s="102">
        <v>25799</v>
      </c>
    </row>
    <row r="116" spans="1:5" x14ac:dyDescent="0.15">
      <c r="A116" s="67"/>
    </row>
    <row r="117" spans="1:5" x14ac:dyDescent="0.15">
      <c r="B117" s="101"/>
      <c r="C117" s="101"/>
      <c r="D117" s="101"/>
      <c r="E117" s="101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12" orientation="portrait" useFirstPageNumber="1" r:id="rId1"/>
  <headerFooter alignWithMargins="0"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3888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3889</v>
      </c>
      <c r="B5" s="110">
        <v>1173</v>
      </c>
      <c r="C5" s="100">
        <v>2819</v>
      </c>
      <c r="D5" s="101">
        <v>1389</v>
      </c>
      <c r="E5" s="101">
        <v>1430</v>
      </c>
    </row>
    <row r="6" spans="1:5" ht="17.25" customHeight="1" x14ac:dyDescent="0.15">
      <c r="A6" s="45" t="s">
        <v>3890</v>
      </c>
      <c r="B6" s="110">
        <v>102</v>
      </c>
      <c r="C6" s="101">
        <v>216</v>
      </c>
      <c r="D6" s="101">
        <v>99</v>
      </c>
      <c r="E6" s="101">
        <v>117</v>
      </c>
    </row>
    <row r="7" spans="1:5" ht="17.25" customHeight="1" x14ac:dyDescent="0.15">
      <c r="A7" s="45" t="s">
        <v>1111</v>
      </c>
      <c r="B7" s="110">
        <v>91</v>
      </c>
      <c r="C7" s="101">
        <v>223</v>
      </c>
      <c r="D7" s="101">
        <v>116</v>
      </c>
      <c r="E7" s="101">
        <v>107</v>
      </c>
    </row>
    <row r="8" spans="1:5" ht="17.25" customHeight="1" x14ac:dyDescent="0.15">
      <c r="A8" s="45" t="s">
        <v>3891</v>
      </c>
      <c r="B8" s="110">
        <v>574</v>
      </c>
      <c r="C8" s="101">
        <v>1386</v>
      </c>
      <c r="D8" s="101">
        <v>696</v>
      </c>
      <c r="E8" s="101">
        <v>690</v>
      </c>
    </row>
    <row r="9" spans="1:5" ht="17.25" customHeight="1" x14ac:dyDescent="0.15">
      <c r="A9" s="45" t="s">
        <v>3892</v>
      </c>
      <c r="B9" s="110">
        <v>66</v>
      </c>
      <c r="C9" s="101">
        <v>177</v>
      </c>
      <c r="D9" s="101">
        <v>83</v>
      </c>
      <c r="E9" s="101">
        <v>94</v>
      </c>
    </row>
    <row r="10" spans="1:5" ht="17.25" customHeight="1" x14ac:dyDescent="0.15">
      <c r="A10" s="45" t="s">
        <v>1109</v>
      </c>
      <c r="B10" s="110">
        <v>1034</v>
      </c>
      <c r="C10" s="101">
        <v>2471</v>
      </c>
      <c r="D10" s="101">
        <v>1307</v>
      </c>
      <c r="E10" s="101">
        <v>1164</v>
      </c>
    </row>
    <row r="11" spans="1:5" ht="17.25" customHeight="1" x14ac:dyDescent="0.15">
      <c r="A11" s="45" t="s">
        <v>3893</v>
      </c>
      <c r="B11" s="110">
        <v>231</v>
      </c>
      <c r="C11" s="101">
        <v>467</v>
      </c>
      <c r="D11" s="101">
        <v>274</v>
      </c>
      <c r="E11" s="101">
        <v>193</v>
      </c>
    </row>
    <row r="12" spans="1:5" ht="17.25" customHeight="1" x14ac:dyDescent="0.15">
      <c r="A12" s="45" t="s">
        <v>3894</v>
      </c>
      <c r="B12" s="110">
        <v>251</v>
      </c>
      <c r="C12" s="101">
        <v>649</v>
      </c>
      <c r="D12" s="101">
        <v>340</v>
      </c>
      <c r="E12" s="101">
        <v>309</v>
      </c>
    </row>
    <row r="13" spans="1:5" ht="17.25" customHeight="1" x14ac:dyDescent="0.15">
      <c r="A13" s="45" t="s">
        <v>3895</v>
      </c>
      <c r="B13" s="110">
        <v>208</v>
      </c>
      <c r="C13" s="101">
        <v>539</v>
      </c>
      <c r="D13" s="101">
        <v>271</v>
      </c>
      <c r="E13" s="101">
        <v>268</v>
      </c>
    </row>
    <row r="14" spans="1:5" ht="17.25" customHeight="1" x14ac:dyDescent="0.15">
      <c r="A14" s="45" t="s">
        <v>3896</v>
      </c>
      <c r="B14" s="110">
        <v>435</v>
      </c>
      <c r="C14" s="101">
        <v>1014</v>
      </c>
      <c r="D14" s="101">
        <v>516</v>
      </c>
      <c r="E14" s="101">
        <v>498</v>
      </c>
    </row>
    <row r="15" spans="1:5" ht="17.25" customHeight="1" x14ac:dyDescent="0.15">
      <c r="A15" s="45" t="s">
        <v>3897</v>
      </c>
      <c r="B15" s="110">
        <v>407</v>
      </c>
      <c r="C15" s="101">
        <v>1020</v>
      </c>
      <c r="D15" s="101">
        <v>546</v>
      </c>
      <c r="E15" s="101">
        <v>474</v>
      </c>
    </row>
    <row r="16" spans="1:5" ht="17.25" customHeight="1" x14ac:dyDescent="0.15">
      <c r="A16" s="45" t="s">
        <v>3898</v>
      </c>
      <c r="B16" s="110">
        <v>186</v>
      </c>
      <c r="C16" s="101">
        <v>433</v>
      </c>
      <c r="D16" s="101">
        <v>216</v>
      </c>
      <c r="E16" s="101">
        <v>217</v>
      </c>
    </row>
    <row r="17" spans="1:6" ht="17.25" customHeight="1" x14ac:dyDescent="0.15">
      <c r="A17" s="45" t="s">
        <v>3899</v>
      </c>
      <c r="B17" s="110">
        <v>289</v>
      </c>
      <c r="C17" s="99">
        <v>723</v>
      </c>
      <c r="D17" s="99">
        <v>359</v>
      </c>
      <c r="E17" s="99">
        <v>364</v>
      </c>
    </row>
    <row r="18" spans="1:6" ht="17.25" customHeight="1" x14ac:dyDescent="0.15">
      <c r="A18" s="45" t="s">
        <v>3900</v>
      </c>
      <c r="B18" s="110">
        <v>234</v>
      </c>
      <c r="C18" s="99">
        <v>644</v>
      </c>
      <c r="D18" s="99">
        <v>315</v>
      </c>
      <c r="E18" s="99">
        <v>329</v>
      </c>
    </row>
    <row r="19" spans="1:6" ht="17.25" customHeight="1" x14ac:dyDescent="0.15">
      <c r="A19" s="45" t="s">
        <v>3901</v>
      </c>
      <c r="B19" s="110">
        <v>648</v>
      </c>
      <c r="C19" s="101">
        <v>1626</v>
      </c>
      <c r="D19" s="101">
        <v>814</v>
      </c>
      <c r="E19" s="101">
        <v>812</v>
      </c>
    </row>
    <row r="20" spans="1:6" ht="17.25" customHeight="1" x14ac:dyDescent="0.15">
      <c r="A20" s="45" t="s">
        <v>3902</v>
      </c>
      <c r="B20" s="110">
        <v>225</v>
      </c>
      <c r="C20" s="101">
        <v>544</v>
      </c>
      <c r="D20" s="101">
        <v>277</v>
      </c>
      <c r="E20" s="101">
        <v>267</v>
      </c>
    </row>
    <row r="21" spans="1:6" ht="17.25" customHeight="1" x14ac:dyDescent="0.15">
      <c r="A21" s="45" t="s">
        <v>3903</v>
      </c>
      <c r="B21" s="110">
        <v>539</v>
      </c>
      <c r="C21" s="101">
        <v>1336</v>
      </c>
      <c r="D21" s="101">
        <v>665</v>
      </c>
      <c r="E21" s="101">
        <v>671</v>
      </c>
    </row>
    <row r="22" spans="1:6" ht="17.25" customHeight="1" x14ac:dyDescent="0.15">
      <c r="A22" s="45" t="s">
        <v>3904</v>
      </c>
      <c r="B22" s="110">
        <v>110</v>
      </c>
      <c r="C22" s="101">
        <v>290</v>
      </c>
      <c r="D22" s="101">
        <v>157</v>
      </c>
      <c r="E22" s="101">
        <v>133</v>
      </c>
    </row>
    <row r="23" spans="1:6" ht="17.25" customHeight="1" x14ac:dyDescent="0.15">
      <c r="A23" s="45" t="s">
        <v>3905</v>
      </c>
      <c r="B23" s="110">
        <v>504</v>
      </c>
      <c r="C23" s="101">
        <v>506</v>
      </c>
      <c r="D23" s="101">
        <v>444</v>
      </c>
      <c r="E23" s="101">
        <v>62</v>
      </c>
    </row>
    <row r="24" spans="1:6" ht="17.25" customHeight="1" x14ac:dyDescent="0.15">
      <c r="A24" s="45" t="s">
        <v>3906</v>
      </c>
      <c r="B24" s="110">
        <v>922</v>
      </c>
      <c r="C24" s="101">
        <v>2177</v>
      </c>
      <c r="D24" s="101">
        <v>1109</v>
      </c>
      <c r="E24" s="101">
        <v>1068</v>
      </c>
    </row>
    <row r="25" spans="1:6" ht="17.25" customHeight="1" x14ac:dyDescent="0.15">
      <c r="A25" s="45" t="s">
        <v>3907</v>
      </c>
      <c r="B25" s="110">
        <v>318</v>
      </c>
      <c r="C25" s="101">
        <v>801</v>
      </c>
      <c r="D25" s="101">
        <v>416</v>
      </c>
      <c r="E25" s="101">
        <v>385</v>
      </c>
    </row>
    <row r="26" spans="1:6" ht="17.25" customHeight="1" x14ac:dyDescent="0.15">
      <c r="A26" s="45" t="s">
        <v>3908</v>
      </c>
      <c r="B26" s="110">
        <v>530</v>
      </c>
      <c r="C26" s="99">
        <v>1257</v>
      </c>
      <c r="D26" s="99">
        <v>635</v>
      </c>
      <c r="E26" s="99">
        <v>622</v>
      </c>
      <c r="F26" s="51"/>
    </row>
    <row r="27" spans="1:6" ht="17.25" customHeight="1" x14ac:dyDescent="0.15">
      <c r="A27" s="45" t="s">
        <v>3909</v>
      </c>
      <c r="B27" s="110">
        <v>236</v>
      </c>
      <c r="C27" s="101">
        <v>575</v>
      </c>
      <c r="D27" s="101">
        <v>294</v>
      </c>
      <c r="E27" s="101">
        <v>281</v>
      </c>
    </row>
    <row r="28" spans="1:6" ht="17.25" customHeight="1" x14ac:dyDescent="0.15">
      <c r="A28" s="45" t="s">
        <v>3910</v>
      </c>
      <c r="B28" s="110">
        <v>149</v>
      </c>
      <c r="C28" s="101">
        <v>393</v>
      </c>
      <c r="D28" s="101">
        <v>191</v>
      </c>
      <c r="E28" s="101">
        <v>202</v>
      </c>
    </row>
    <row r="29" spans="1:6" ht="17.25" customHeight="1" x14ac:dyDescent="0.15">
      <c r="A29" s="45" t="s">
        <v>3911</v>
      </c>
      <c r="B29" s="110">
        <v>191</v>
      </c>
      <c r="C29" s="99">
        <v>448</v>
      </c>
      <c r="D29" s="99">
        <v>247</v>
      </c>
      <c r="E29" s="99">
        <v>201</v>
      </c>
    </row>
    <row r="30" spans="1:6" ht="17.25" customHeight="1" x14ac:dyDescent="0.15">
      <c r="A30" s="45" t="s">
        <v>3912</v>
      </c>
      <c r="B30" s="110">
        <v>144</v>
      </c>
      <c r="C30" s="99">
        <v>400</v>
      </c>
      <c r="D30" s="99">
        <v>199</v>
      </c>
      <c r="E30" s="99">
        <v>201</v>
      </c>
    </row>
    <row r="31" spans="1:6" ht="17.25" customHeight="1" x14ac:dyDescent="0.15">
      <c r="A31" s="45" t="s">
        <v>3913</v>
      </c>
      <c r="B31" s="110">
        <v>206</v>
      </c>
      <c r="C31" s="101">
        <v>531</v>
      </c>
      <c r="D31" s="101">
        <v>276</v>
      </c>
      <c r="E31" s="101">
        <v>255</v>
      </c>
    </row>
    <row r="32" spans="1:6" ht="17.25" customHeight="1" x14ac:dyDescent="0.15">
      <c r="A32" s="45" t="s">
        <v>3914</v>
      </c>
      <c r="B32" s="110">
        <v>473</v>
      </c>
      <c r="C32" s="101">
        <v>1100</v>
      </c>
      <c r="D32" s="101">
        <v>568</v>
      </c>
      <c r="E32" s="101">
        <v>532</v>
      </c>
    </row>
    <row r="33" spans="1:5" ht="17.25" customHeight="1" x14ac:dyDescent="0.15">
      <c r="A33" s="45" t="s">
        <v>3915</v>
      </c>
      <c r="B33" s="110">
        <v>455</v>
      </c>
      <c r="C33" s="101">
        <v>1083</v>
      </c>
      <c r="D33" s="101">
        <v>532</v>
      </c>
      <c r="E33" s="101">
        <v>551</v>
      </c>
    </row>
    <row r="34" spans="1:5" ht="17.25" customHeight="1" x14ac:dyDescent="0.15">
      <c r="A34" s="45" t="s">
        <v>3916</v>
      </c>
      <c r="B34" s="110">
        <v>909</v>
      </c>
      <c r="C34" s="99">
        <v>2165</v>
      </c>
      <c r="D34" s="99">
        <v>1077</v>
      </c>
      <c r="E34" s="99">
        <v>1088</v>
      </c>
    </row>
    <row r="35" spans="1:5" ht="17.25" customHeight="1" x14ac:dyDescent="0.15">
      <c r="A35" s="45" t="s">
        <v>3327</v>
      </c>
      <c r="B35" s="110">
        <v>52</v>
      </c>
      <c r="C35" s="99">
        <v>144</v>
      </c>
      <c r="D35" s="99">
        <v>67</v>
      </c>
      <c r="E35" s="99">
        <v>77</v>
      </c>
    </row>
    <row r="36" spans="1:5" ht="17.25" customHeight="1" x14ac:dyDescent="0.15">
      <c r="A36" s="45" t="s">
        <v>3917</v>
      </c>
      <c r="B36" s="110">
        <v>66</v>
      </c>
      <c r="C36" s="99">
        <v>153</v>
      </c>
      <c r="D36" s="99">
        <v>68</v>
      </c>
      <c r="E36" s="99">
        <v>85</v>
      </c>
    </row>
    <row r="37" spans="1:5" ht="17.25" customHeight="1" x14ac:dyDescent="0.15">
      <c r="A37" s="45" t="s">
        <v>3918</v>
      </c>
      <c r="B37" s="110">
        <v>70</v>
      </c>
      <c r="C37" s="101">
        <v>189</v>
      </c>
      <c r="D37" s="101">
        <v>91</v>
      </c>
      <c r="E37" s="101">
        <v>98</v>
      </c>
    </row>
    <row r="38" spans="1:5" ht="17.25" customHeight="1" x14ac:dyDescent="0.15">
      <c r="A38" s="45" t="s">
        <v>3919</v>
      </c>
      <c r="B38" s="110">
        <v>74</v>
      </c>
      <c r="C38" s="99">
        <v>216</v>
      </c>
      <c r="D38" s="99">
        <v>102</v>
      </c>
      <c r="E38" s="99">
        <v>114</v>
      </c>
    </row>
    <row r="39" spans="1:5" ht="17.25" customHeight="1" x14ac:dyDescent="0.15">
      <c r="A39" s="45" t="s">
        <v>3920</v>
      </c>
      <c r="B39" s="110">
        <v>195</v>
      </c>
      <c r="C39" s="99">
        <v>478</v>
      </c>
      <c r="D39" s="99">
        <v>240</v>
      </c>
      <c r="E39" s="99">
        <v>238</v>
      </c>
    </row>
    <row r="40" spans="1:5" ht="17.25" customHeight="1" x14ac:dyDescent="0.15">
      <c r="A40" s="45" t="s">
        <v>3921</v>
      </c>
      <c r="B40" s="110">
        <v>163</v>
      </c>
      <c r="C40" s="99">
        <v>276</v>
      </c>
      <c r="D40" s="99">
        <v>131</v>
      </c>
      <c r="E40" s="99">
        <v>145</v>
      </c>
    </row>
    <row r="41" spans="1:5" ht="17.25" customHeight="1" x14ac:dyDescent="0.15">
      <c r="A41" s="45" t="s">
        <v>3922</v>
      </c>
      <c r="B41" s="110">
        <v>479</v>
      </c>
      <c r="C41" s="99">
        <v>1204</v>
      </c>
      <c r="D41" s="99">
        <v>614</v>
      </c>
      <c r="E41" s="99">
        <v>590</v>
      </c>
    </row>
    <row r="42" spans="1:5" ht="17.25" customHeight="1" x14ac:dyDescent="0.15">
      <c r="A42" s="45" t="s">
        <v>3923</v>
      </c>
      <c r="B42" s="110">
        <v>145</v>
      </c>
      <c r="C42" s="99">
        <v>377</v>
      </c>
      <c r="D42" s="99">
        <v>186</v>
      </c>
      <c r="E42" s="99">
        <v>191</v>
      </c>
    </row>
    <row r="43" spans="1:5" ht="17.25" customHeight="1" x14ac:dyDescent="0.15">
      <c r="A43" s="45" t="s">
        <v>3924</v>
      </c>
      <c r="B43" s="110">
        <v>274</v>
      </c>
      <c r="C43" s="99">
        <v>684</v>
      </c>
      <c r="D43" s="99">
        <v>336</v>
      </c>
      <c r="E43" s="99">
        <v>348</v>
      </c>
    </row>
    <row r="44" spans="1:5" ht="17.25" customHeight="1" x14ac:dyDescent="0.15">
      <c r="A44" s="45" t="s">
        <v>3925</v>
      </c>
      <c r="B44" s="110">
        <v>59</v>
      </c>
      <c r="C44" s="101">
        <v>173</v>
      </c>
      <c r="D44" s="101">
        <v>91</v>
      </c>
      <c r="E44" s="101">
        <v>82</v>
      </c>
    </row>
    <row r="45" spans="1:5" ht="17.25" customHeight="1" x14ac:dyDescent="0.15">
      <c r="A45" s="52" t="s">
        <v>3926</v>
      </c>
      <c r="B45" s="111">
        <v>138</v>
      </c>
      <c r="C45" s="102">
        <v>357</v>
      </c>
      <c r="D45" s="102">
        <v>181</v>
      </c>
      <c r="E45" s="102">
        <v>176</v>
      </c>
    </row>
    <row r="46" spans="1:5" ht="25.5" customHeight="1" x14ac:dyDescent="0.15"/>
    <row r="47" spans="1:5" ht="15" customHeight="1" x14ac:dyDescent="0.15">
      <c r="A47" s="58" t="s">
        <v>3927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3928</v>
      </c>
      <c r="B50" s="110">
        <v>138</v>
      </c>
      <c r="C50" s="101">
        <v>349</v>
      </c>
      <c r="D50" s="101">
        <v>170</v>
      </c>
      <c r="E50" s="101">
        <v>179</v>
      </c>
    </row>
    <row r="51" spans="1:5" ht="17.25" customHeight="1" x14ac:dyDescent="0.15">
      <c r="A51" s="45" t="s">
        <v>3929</v>
      </c>
      <c r="B51" s="110">
        <v>216</v>
      </c>
      <c r="C51" s="101">
        <v>502</v>
      </c>
      <c r="D51" s="101">
        <v>252</v>
      </c>
      <c r="E51" s="101">
        <v>250</v>
      </c>
    </row>
    <row r="52" spans="1:5" ht="17.25" customHeight="1" x14ac:dyDescent="0.15">
      <c r="A52" s="45" t="s">
        <v>3930</v>
      </c>
      <c r="B52" s="110">
        <v>3330</v>
      </c>
      <c r="C52" s="101">
        <v>7966</v>
      </c>
      <c r="D52" s="101">
        <v>3993</v>
      </c>
      <c r="E52" s="101">
        <v>3973</v>
      </c>
    </row>
    <row r="53" spans="1:5" ht="17.25" customHeight="1" x14ac:dyDescent="0.15">
      <c r="A53" s="45" t="s">
        <v>3931</v>
      </c>
      <c r="B53" s="110">
        <v>218</v>
      </c>
      <c r="C53" s="101">
        <v>581</v>
      </c>
      <c r="D53" s="101">
        <v>294</v>
      </c>
      <c r="E53" s="101">
        <v>287</v>
      </c>
    </row>
    <row r="54" spans="1:5" ht="17.25" customHeight="1" x14ac:dyDescent="0.15">
      <c r="A54" s="45" t="s">
        <v>1498</v>
      </c>
      <c r="B54" s="110">
        <v>370</v>
      </c>
      <c r="C54" s="99">
        <v>919</v>
      </c>
      <c r="D54" s="99">
        <v>456</v>
      </c>
      <c r="E54" s="99">
        <v>463</v>
      </c>
    </row>
    <row r="55" spans="1:5" ht="17.25" customHeight="1" x14ac:dyDescent="0.15">
      <c r="A55" s="45" t="s">
        <v>3932</v>
      </c>
      <c r="B55" s="110">
        <v>310</v>
      </c>
      <c r="C55" s="99">
        <v>856</v>
      </c>
      <c r="D55" s="99">
        <v>423</v>
      </c>
      <c r="E55" s="99">
        <v>433</v>
      </c>
    </row>
    <row r="56" spans="1:5" ht="17.25" customHeight="1" x14ac:dyDescent="0.15">
      <c r="A56" s="45" t="s">
        <v>3933</v>
      </c>
      <c r="B56" s="110">
        <v>114</v>
      </c>
      <c r="C56" s="103">
        <v>300</v>
      </c>
      <c r="D56" s="99">
        <v>162</v>
      </c>
      <c r="E56" s="99">
        <v>138</v>
      </c>
    </row>
    <row r="57" spans="1:5" ht="17.25" customHeight="1" x14ac:dyDescent="0.15">
      <c r="A57" s="45" t="s">
        <v>3934</v>
      </c>
      <c r="B57" s="110">
        <v>515</v>
      </c>
      <c r="C57" s="101">
        <v>1174</v>
      </c>
      <c r="D57" s="101">
        <v>566</v>
      </c>
      <c r="E57" s="101">
        <v>608</v>
      </c>
    </row>
    <row r="58" spans="1:5" ht="17.25" customHeight="1" x14ac:dyDescent="0.15">
      <c r="A58" s="56" t="s">
        <v>3935</v>
      </c>
      <c r="B58" s="110">
        <v>889</v>
      </c>
      <c r="C58" s="101">
        <v>2115</v>
      </c>
      <c r="D58" s="101">
        <v>1029</v>
      </c>
      <c r="E58" s="101">
        <v>1086</v>
      </c>
    </row>
    <row r="59" spans="1:5" ht="17.25" customHeight="1" x14ac:dyDescent="0.15">
      <c r="A59" s="56" t="s">
        <v>3936</v>
      </c>
      <c r="B59" s="110">
        <v>404</v>
      </c>
      <c r="C59" s="101">
        <v>980</v>
      </c>
      <c r="D59" s="101">
        <v>497</v>
      </c>
      <c r="E59" s="101">
        <v>483</v>
      </c>
    </row>
    <row r="60" spans="1:5" ht="17.25" customHeight="1" x14ac:dyDescent="0.15">
      <c r="A60" s="56" t="s">
        <v>3937</v>
      </c>
      <c r="B60" s="110">
        <v>1129</v>
      </c>
      <c r="C60" s="101">
        <v>2493</v>
      </c>
      <c r="D60" s="101">
        <v>1254</v>
      </c>
      <c r="E60" s="101">
        <v>1239</v>
      </c>
    </row>
    <row r="61" spans="1:5" ht="17.25" customHeight="1" x14ac:dyDescent="0.15">
      <c r="A61" s="45" t="s">
        <v>991</v>
      </c>
      <c r="B61" s="110">
        <v>11</v>
      </c>
      <c r="C61" s="99">
        <v>26</v>
      </c>
      <c r="D61" s="99">
        <v>16</v>
      </c>
      <c r="E61" s="99">
        <v>10</v>
      </c>
    </row>
    <row r="62" spans="1:5" ht="17.25" customHeight="1" x14ac:dyDescent="0.15">
      <c r="A62" s="45"/>
      <c r="B62" s="110"/>
      <c r="C62" s="101"/>
      <c r="D62" s="101"/>
      <c r="E62" s="101"/>
    </row>
    <row r="63" spans="1:5" ht="17.25" customHeight="1" x14ac:dyDescent="0.15">
      <c r="A63" s="45"/>
      <c r="B63" s="110"/>
      <c r="C63" s="101"/>
      <c r="D63" s="101"/>
      <c r="E63" s="101"/>
    </row>
    <row r="64" spans="1:5" ht="17.25" customHeight="1" x14ac:dyDescent="0.15">
      <c r="A64" s="58" t="s">
        <v>3938</v>
      </c>
      <c r="B64" s="111">
        <v>21199</v>
      </c>
      <c r="C64" s="102">
        <v>50525</v>
      </c>
      <c r="D64" s="102">
        <v>25647</v>
      </c>
      <c r="E64" s="102">
        <v>24878</v>
      </c>
    </row>
    <row r="65" spans="1:5" x14ac:dyDescent="0.15">
      <c r="A65" s="67"/>
      <c r="B65" s="99"/>
      <c r="C65" s="101"/>
      <c r="D65" s="101"/>
      <c r="E65" s="101"/>
    </row>
    <row r="66" spans="1:5" x14ac:dyDescent="0.15">
      <c r="B66" s="101"/>
      <c r="C66" s="101"/>
      <c r="D66" s="101"/>
      <c r="E66" s="101"/>
    </row>
    <row r="74" spans="1:5" x14ac:dyDescent="0.15">
      <c r="A74" s="67"/>
    </row>
    <row r="82" spans="6:6" x14ac:dyDescent="0.15">
      <c r="F82" s="64"/>
    </row>
  </sheetData>
  <mergeCells count="4">
    <mergeCell ref="A3:A4"/>
    <mergeCell ref="B3:B4"/>
    <mergeCell ref="A48:A49"/>
    <mergeCell ref="B48:B49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115" orientation="portrait" useFirstPageNumber="1" r:id="rId1"/>
  <headerFooter alignWithMargins="0"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96" customWidth="1"/>
    <col min="2" max="5" width="14.75" style="77" customWidth="1"/>
    <col min="6" max="16384" width="9" style="3"/>
  </cols>
  <sheetData>
    <row r="1" spans="1:5" ht="25.5" customHeight="1" x14ac:dyDescent="0.15">
      <c r="A1" s="67"/>
    </row>
    <row r="2" spans="1:5" ht="15" customHeight="1" x14ac:dyDescent="0.15">
      <c r="A2" s="78" t="s">
        <v>872</v>
      </c>
      <c r="B2" s="79"/>
      <c r="C2" s="79"/>
      <c r="D2" s="79"/>
      <c r="E2" s="79"/>
    </row>
    <row r="3" spans="1:5" ht="15" customHeight="1" x14ac:dyDescent="0.15">
      <c r="A3" s="80" t="s">
        <v>2</v>
      </c>
      <c r="B3" s="80" t="s">
        <v>3</v>
      </c>
      <c r="C3" s="81" t="s">
        <v>4</v>
      </c>
      <c r="D3" s="82"/>
      <c r="E3" s="82"/>
    </row>
    <row r="4" spans="1:5" ht="15" customHeight="1" x14ac:dyDescent="0.15">
      <c r="A4" s="9"/>
      <c r="B4" s="9"/>
      <c r="C4" s="11" t="s">
        <v>5</v>
      </c>
      <c r="D4" s="11" t="s">
        <v>6</v>
      </c>
      <c r="E4" s="12" t="s">
        <v>7</v>
      </c>
    </row>
    <row r="5" spans="1:5" ht="17.25" customHeight="1" x14ac:dyDescent="0.15">
      <c r="A5" s="27" t="s">
        <v>873</v>
      </c>
      <c r="B5" s="83">
        <v>1153</v>
      </c>
      <c r="C5" s="84">
        <v>2602</v>
      </c>
      <c r="D5" s="20">
        <v>1279</v>
      </c>
      <c r="E5" s="20">
        <v>1323</v>
      </c>
    </row>
    <row r="6" spans="1:5" ht="17.25" customHeight="1" x14ac:dyDescent="0.15">
      <c r="A6" s="27" t="s">
        <v>874</v>
      </c>
      <c r="B6" s="83">
        <v>88</v>
      </c>
      <c r="C6" s="20">
        <v>200</v>
      </c>
      <c r="D6" s="20">
        <v>97</v>
      </c>
      <c r="E6" s="20">
        <v>103</v>
      </c>
    </row>
    <row r="7" spans="1:5" ht="17.25" customHeight="1" x14ac:dyDescent="0.15">
      <c r="A7" s="27" t="s">
        <v>875</v>
      </c>
      <c r="B7" s="83">
        <v>0</v>
      </c>
      <c r="C7" s="20">
        <v>0</v>
      </c>
      <c r="D7" s="20">
        <v>0</v>
      </c>
      <c r="E7" s="20">
        <v>0</v>
      </c>
    </row>
    <row r="8" spans="1:5" ht="17.25" customHeight="1" x14ac:dyDescent="0.15">
      <c r="A8" s="27" t="s">
        <v>876</v>
      </c>
      <c r="B8" s="83">
        <v>0</v>
      </c>
      <c r="C8" s="20">
        <v>0</v>
      </c>
      <c r="D8" s="20">
        <v>0</v>
      </c>
      <c r="E8" s="20">
        <v>0</v>
      </c>
    </row>
    <row r="9" spans="1:5" ht="17.25" customHeight="1" x14ac:dyDescent="0.15">
      <c r="A9" s="27" t="s">
        <v>877</v>
      </c>
      <c r="B9" s="83">
        <v>1314</v>
      </c>
      <c r="C9" s="20">
        <v>3115</v>
      </c>
      <c r="D9" s="20">
        <v>1550</v>
      </c>
      <c r="E9" s="20">
        <v>1565</v>
      </c>
    </row>
    <row r="10" spans="1:5" ht="17.25" customHeight="1" x14ac:dyDescent="0.15">
      <c r="A10" s="27" t="s">
        <v>878</v>
      </c>
      <c r="B10" s="83">
        <v>1694</v>
      </c>
      <c r="C10" s="20">
        <v>3775</v>
      </c>
      <c r="D10" s="20">
        <v>1877</v>
      </c>
      <c r="E10" s="20">
        <v>1898</v>
      </c>
    </row>
    <row r="11" spans="1:5" ht="17.25" customHeight="1" x14ac:dyDescent="0.15">
      <c r="A11" s="27" t="s">
        <v>879</v>
      </c>
      <c r="B11" s="83">
        <v>590</v>
      </c>
      <c r="C11" s="20">
        <v>1310</v>
      </c>
      <c r="D11" s="20">
        <v>629</v>
      </c>
      <c r="E11" s="20">
        <v>681</v>
      </c>
    </row>
    <row r="12" spans="1:5" ht="17.25" customHeight="1" x14ac:dyDescent="0.15">
      <c r="A12" s="27" t="s">
        <v>880</v>
      </c>
      <c r="B12" s="83">
        <v>576</v>
      </c>
      <c r="C12" s="20">
        <v>1371</v>
      </c>
      <c r="D12" s="20">
        <v>680</v>
      </c>
      <c r="E12" s="20">
        <v>691</v>
      </c>
    </row>
    <row r="13" spans="1:5" ht="17.25" customHeight="1" x14ac:dyDescent="0.15">
      <c r="A13" s="27" t="s">
        <v>881</v>
      </c>
      <c r="B13" s="83">
        <v>494</v>
      </c>
      <c r="C13" s="20">
        <v>1168</v>
      </c>
      <c r="D13" s="20">
        <v>598</v>
      </c>
      <c r="E13" s="20">
        <v>570</v>
      </c>
    </row>
    <row r="14" spans="1:5" ht="17.25" customHeight="1" x14ac:dyDescent="0.15">
      <c r="A14" s="27" t="s">
        <v>882</v>
      </c>
      <c r="B14" s="83">
        <v>64</v>
      </c>
      <c r="C14" s="20">
        <v>158</v>
      </c>
      <c r="D14" s="20">
        <v>76</v>
      </c>
      <c r="E14" s="20">
        <v>82</v>
      </c>
    </row>
    <row r="15" spans="1:5" ht="17.25" customHeight="1" x14ac:dyDescent="0.15">
      <c r="A15" s="27" t="s">
        <v>883</v>
      </c>
      <c r="B15" s="83">
        <v>507</v>
      </c>
      <c r="C15" s="20">
        <v>1114</v>
      </c>
      <c r="D15" s="20">
        <v>530</v>
      </c>
      <c r="E15" s="20">
        <v>584</v>
      </c>
    </row>
    <row r="16" spans="1:5" ht="17.25" customHeight="1" x14ac:dyDescent="0.15">
      <c r="A16" s="27" t="s">
        <v>884</v>
      </c>
      <c r="B16" s="83">
        <v>21</v>
      </c>
      <c r="C16" s="20">
        <v>44</v>
      </c>
      <c r="D16" s="20">
        <v>19</v>
      </c>
      <c r="E16" s="20">
        <v>25</v>
      </c>
    </row>
    <row r="17" spans="1:5" ht="17.25" customHeight="1" x14ac:dyDescent="0.15">
      <c r="A17" s="27" t="s">
        <v>885</v>
      </c>
      <c r="B17" s="83">
        <v>0</v>
      </c>
      <c r="C17" s="20">
        <v>0</v>
      </c>
      <c r="D17" s="20">
        <v>0</v>
      </c>
      <c r="E17" s="20">
        <v>0</v>
      </c>
    </row>
    <row r="18" spans="1:5" ht="17.25" customHeight="1" x14ac:dyDescent="0.15">
      <c r="A18" s="27" t="s">
        <v>886</v>
      </c>
      <c r="B18" s="83">
        <v>1501</v>
      </c>
      <c r="C18" s="20">
        <v>3323</v>
      </c>
      <c r="D18" s="20">
        <v>1667</v>
      </c>
      <c r="E18" s="20">
        <v>1656</v>
      </c>
    </row>
    <row r="19" spans="1:5" ht="17.25" customHeight="1" x14ac:dyDescent="0.15">
      <c r="A19" s="27" t="s">
        <v>887</v>
      </c>
      <c r="B19" s="83">
        <v>88</v>
      </c>
      <c r="C19" s="20">
        <v>212</v>
      </c>
      <c r="D19" s="20">
        <v>109</v>
      </c>
      <c r="E19" s="20">
        <v>103</v>
      </c>
    </row>
    <row r="20" spans="1:5" ht="17.25" customHeight="1" x14ac:dyDescent="0.15">
      <c r="A20" s="27" t="s">
        <v>888</v>
      </c>
      <c r="B20" s="83">
        <v>0</v>
      </c>
      <c r="C20" s="20">
        <v>0</v>
      </c>
      <c r="D20" s="20">
        <v>0</v>
      </c>
      <c r="E20" s="20">
        <v>0</v>
      </c>
    </row>
    <row r="21" spans="1:5" ht="17.25" customHeight="1" x14ac:dyDescent="0.15">
      <c r="A21" s="27" t="s">
        <v>889</v>
      </c>
      <c r="B21" s="83">
        <v>513</v>
      </c>
      <c r="C21" s="20">
        <v>1106</v>
      </c>
      <c r="D21" s="20">
        <v>522</v>
      </c>
      <c r="E21" s="20">
        <v>584</v>
      </c>
    </row>
    <row r="22" spans="1:5" ht="17.25" customHeight="1" x14ac:dyDescent="0.15">
      <c r="A22" s="27" t="s">
        <v>890</v>
      </c>
      <c r="B22" s="83">
        <f>SUM(B23:B24)</f>
        <v>577</v>
      </c>
      <c r="C22" s="83">
        <f t="shared" ref="C22:E22" si="0">SUM(C23:C24)</f>
        <v>1755</v>
      </c>
      <c r="D22" s="83">
        <f t="shared" si="0"/>
        <v>895</v>
      </c>
      <c r="E22" s="83">
        <f t="shared" si="0"/>
        <v>860</v>
      </c>
    </row>
    <row r="23" spans="1:5" ht="17.25" customHeight="1" x14ac:dyDescent="0.15">
      <c r="A23" s="85" t="s">
        <v>891</v>
      </c>
      <c r="B23" s="83">
        <v>345</v>
      </c>
      <c r="C23" s="20">
        <v>1034</v>
      </c>
      <c r="D23" s="20">
        <v>516</v>
      </c>
      <c r="E23" s="20">
        <v>518</v>
      </c>
    </row>
    <row r="24" spans="1:5" ht="17.25" customHeight="1" x14ac:dyDescent="0.15">
      <c r="A24" s="85" t="s">
        <v>892</v>
      </c>
      <c r="B24" s="83">
        <v>232</v>
      </c>
      <c r="C24" s="20">
        <v>721</v>
      </c>
      <c r="D24" s="20">
        <v>379</v>
      </c>
      <c r="E24" s="20">
        <v>342</v>
      </c>
    </row>
    <row r="25" spans="1:5" ht="17.25" customHeight="1" x14ac:dyDescent="0.15">
      <c r="A25" s="27" t="s">
        <v>893</v>
      </c>
      <c r="B25" s="83">
        <v>695</v>
      </c>
      <c r="C25" s="20">
        <v>1549</v>
      </c>
      <c r="D25" s="20">
        <v>787</v>
      </c>
      <c r="E25" s="20">
        <v>762</v>
      </c>
    </row>
    <row r="26" spans="1:5" ht="17.25" customHeight="1" x14ac:dyDescent="0.15">
      <c r="A26" s="27" t="s">
        <v>164</v>
      </c>
      <c r="B26" s="83">
        <v>441</v>
      </c>
      <c r="C26" s="20">
        <v>946</v>
      </c>
      <c r="D26" s="20">
        <v>468</v>
      </c>
      <c r="E26" s="20">
        <v>478</v>
      </c>
    </row>
    <row r="27" spans="1:5" ht="17.25" customHeight="1" x14ac:dyDescent="0.15">
      <c r="A27" s="27" t="s">
        <v>322</v>
      </c>
      <c r="B27" s="83">
        <v>425</v>
      </c>
      <c r="C27" s="20">
        <v>944</v>
      </c>
      <c r="D27" s="20">
        <v>414</v>
      </c>
      <c r="E27" s="20">
        <v>530</v>
      </c>
    </row>
    <row r="28" spans="1:5" ht="17.25" customHeight="1" x14ac:dyDescent="0.15">
      <c r="A28" s="27" t="s">
        <v>894</v>
      </c>
      <c r="B28" s="83">
        <v>522</v>
      </c>
      <c r="C28" s="20">
        <v>1049</v>
      </c>
      <c r="D28" s="20">
        <v>532</v>
      </c>
      <c r="E28" s="20">
        <v>517</v>
      </c>
    </row>
    <row r="29" spans="1:5" ht="17.25" customHeight="1" x14ac:dyDescent="0.15">
      <c r="A29" s="27" t="s">
        <v>895</v>
      </c>
      <c r="B29" s="83">
        <f>SUM(B30:B31)</f>
        <v>620</v>
      </c>
      <c r="C29" s="83">
        <f t="shared" ref="C29:E29" si="1">SUM(C30:C31)</f>
        <v>1337</v>
      </c>
      <c r="D29" s="83">
        <f t="shared" si="1"/>
        <v>671</v>
      </c>
      <c r="E29" s="83">
        <f t="shared" si="1"/>
        <v>666</v>
      </c>
    </row>
    <row r="30" spans="1:5" ht="17.25" customHeight="1" x14ac:dyDescent="0.15">
      <c r="A30" s="85" t="s">
        <v>896</v>
      </c>
      <c r="B30" s="83">
        <v>172</v>
      </c>
      <c r="C30" s="20">
        <v>377</v>
      </c>
      <c r="D30" s="20">
        <v>184</v>
      </c>
      <c r="E30" s="20">
        <v>193</v>
      </c>
    </row>
    <row r="31" spans="1:5" ht="17.25" customHeight="1" x14ac:dyDescent="0.15">
      <c r="A31" s="85" t="s">
        <v>897</v>
      </c>
      <c r="B31" s="83">
        <v>448</v>
      </c>
      <c r="C31" s="20">
        <v>960</v>
      </c>
      <c r="D31" s="20">
        <v>487</v>
      </c>
      <c r="E31" s="20">
        <v>473</v>
      </c>
    </row>
    <row r="32" spans="1:5" ht="17.25" customHeight="1" x14ac:dyDescent="0.15">
      <c r="A32" s="27" t="s">
        <v>246</v>
      </c>
      <c r="B32" s="83">
        <v>820</v>
      </c>
      <c r="C32" s="20">
        <v>1860</v>
      </c>
      <c r="D32" s="20">
        <v>894</v>
      </c>
      <c r="E32" s="20">
        <v>966</v>
      </c>
    </row>
    <row r="33" spans="1:5" ht="17.25" customHeight="1" x14ac:dyDescent="0.15">
      <c r="A33" s="27" t="s">
        <v>898</v>
      </c>
      <c r="B33" s="83">
        <v>607</v>
      </c>
      <c r="C33" s="20">
        <v>1415</v>
      </c>
      <c r="D33" s="20">
        <v>702</v>
      </c>
      <c r="E33" s="20">
        <v>713</v>
      </c>
    </row>
    <row r="34" spans="1:5" ht="17.25" customHeight="1" x14ac:dyDescent="0.15">
      <c r="A34" s="27" t="s">
        <v>899</v>
      </c>
      <c r="B34" s="83">
        <f>SUM(B35:B38)</f>
        <v>1452</v>
      </c>
      <c r="C34" s="83">
        <f t="shared" ref="C34:E34" si="2">SUM(C35:C38)</f>
        <v>3012</v>
      </c>
      <c r="D34" s="83">
        <f t="shared" si="2"/>
        <v>1526</v>
      </c>
      <c r="E34" s="83">
        <f t="shared" si="2"/>
        <v>1486</v>
      </c>
    </row>
    <row r="35" spans="1:5" ht="17.25" customHeight="1" x14ac:dyDescent="0.15">
      <c r="A35" s="85" t="s">
        <v>900</v>
      </c>
      <c r="B35" s="83">
        <v>526</v>
      </c>
      <c r="C35" s="20">
        <v>1038</v>
      </c>
      <c r="D35" s="20">
        <v>537</v>
      </c>
      <c r="E35" s="20">
        <v>501</v>
      </c>
    </row>
    <row r="36" spans="1:5" ht="17.25" customHeight="1" x14ac:dyDescent="0.15">
      <c r="A36" s="85" t="s">
        <v>901</v>
      </c>
      <c r="B36" s="83">
        <v>263</v>
      </c>
      <c r="C36" s="20">
        <v>536</v>
      </c>
      <c r="D36" s="20">
        <v>269</v>
      </c>
      <c r="E36" s="20">
        <v>267</v>
      </c>
    </row>
    <row r="37" spans="1:5" ht="17.25" customHeight="1" x14ac:dyDescent="0.15">
      <c r="A37" s="85" t="s">
        <v>902</v>
      </c>
      <c r="B37" s="83">
        <v>347</v>
      </c>
      <c r="C37" s="20">
        <v>746</v>
      </c>
      <c r="D37" s="20">
        <v>364</v>
      </c>
      <c r="E37" s="20">
        <v>382</v>
      </c>
    </row>
    <row r="38" spans="1:5" ht="17.25" customHeight="1" x14ac:dyDescent="0.15">
      <c r="A38" s="85" t="s">
        <v>903</v>
      </c>
      <c r="B38" s="83">
        <v>316</v>
      </c>
      <c r="C38" s="20">
        <v>692</v>
      </c>
      <c r="D38" s="20">
        <v>356</v>
      </c>
      <c r="E38" s="20">
        <v>336</v>
      </c>
    </row>
    <row r="39" spans="1:5" ht="17.25" customHeight="1" x14ac:dyDescent="0.15">
      <c r="A39" s="27" t="s">
        <v>338</v>
      </c>
      <c r="B39" s="83">
        <f>SUM(B40:B41)</f>
        <v>769</v>
      </c>
      <c r="C39" s="83">
        <f t="shared" ref="C39:E39" si="3">SUM(C40:C41)</f>
        <v>1620</v>
      </c>
      <c r="D39" s="83">
        <f t="shared" si="3"/>
        <v>787</v>
      </c>
      <c r="E39" s="83">
        <f t="shared" si="3"/>
        <v>833</v>
      </c>
    </row>
    <row r="40" spans="1:5" ht="17.25" customHeight="1" x14ac:dyDescent="0.15">
      <c r="A40" s="85" t="s">
        <v>904</v>
      </c>
      <c r="B40" s="83">
        <v>339</v>
      </c>
      <c r="C40" s="20">
        <v>703</v>
      </c>
      <c r="D40" s="20">
        <v>346</v>
      </c>
      <c r="E40" s="20">
        <v>357</v>
      </c>
    </row>
    <row r="41" spans="1:5" ht="17.25" customHeight="1" x14ac:dyDescent="0.15">
      <c r="A41" s="85" t="s">
        <v>905</v>
      </c>
      <c r="B41" s="83">
        <v>430</v>
      </c>
      <c r="C41" s="20">
        <v>917</v>
      </c>
      <c r="D41" s="20">
        <v>441</v>
      </c>
      <c r="E41" s="20">
        <v>476</v>
      </c>
    </row>
    <row r="42" spans="1:5" ht="17.25" customHeight="1" x14ac:dyDescent="0.15">
      <c r="A42" s="27" t="s">
        <v>906</v>
      </c>
      <c r="B42" s="83">
        <f>SUM(B43:B45,B50)</f>
        <v>1083</v>
      </c>
      <c r="C42" s="83">
        <f t="shared" ref="C42:E42" si="4">SUM(C43:C45,C50)</f>
        <v>2281</v>
      </c>
      <c r="D42" s="83">
        <f t="shared" si="4"/>
        <v>1094</v>
      </c>
      <c r="E42" s="83">
        <f t="shared" si="4"/>
        <v>1187</v>
      </c>
    </row>
    <row r="43" spans="1:5" ht="17.25" customHeight="1" x14ac:dyDescent="0.15">
      <c r="A43" s="85" t="s">
        <v>907</v>
      </c>
      <c r="B43" s="83">
        <v>489</v>
      </c>
      <c r="C43" s="20">
        <v>918</v>
      </c>
      <c r="D43" s="20">
        <v>445</v>
      </c>
      <c r="E43" s="20">
        <v>473</v>
      </c>
    </row>
    <row r="44" spans="1:5" ht="17.25" customHeight="1" x14ac:dyDescent="0.15">
      <c r="A44" s="85" t="s">
        <v>908</v>
      </c>
      <c r="B44" s="83">
        <v>201</v>
      </c>
      <c r="C44" s="20">
        <v>447</v>
      </c>
      <c r="D44" s="20">
        <v>217</v>
      </c>
      <c r="E44" s="20">
        <v>230</v>
      </c>
    </row>
    <row r="45" spans="1:5" ht="17.25" customHeight="1" x14ac:dyDescent="0.15">
      <c r="A45" s="86" t="s">
        <v>909</v>
      </c>
      <c r="B45" s="87">
        <v>198</v>
      </c>
      <c r="C45" s="87">
        <v>489</v>
      </c>
      <c r="D45" s="87">
        <v>236</v>
      </c>
      <c r="E45" s="87">
        <v>253</v>
      </c>
    </row>
    <row r="46" spans="1:5" ht="25.5" customHeight="1" x14ac:dyDescent="0.15">
      <c r="A46" s="67"/>
    </row>
    <row r="47" spans="1:5" ht="15" customHeight="1" x14ac:dyDescent="0.15">
      <c r="A47" s="78" t="s">
        <v>910</v>
      </c>
      <c r="B47" s="79"/>
      <c r="C47" s="79"/>
      <c r="D47" s="79"/>
      <c r="E47" s="79"/>
    </row>
    <row r="48" spans="1:5" ht="15" customHeight="1" x14ac:dyDescent="0.15">
      <c r="A48" s="80" t="s">
        <v>2</v>
      </c>
      <c r="B48" s="80" t="s">
        <v>3</v>
      </c>
      <c r="C48" s="88" t="s">
        <v>4</v>
      </c>
      <c r="D48" s="89"/>
      <c r="E48" s="89"/>
    </row>
    <row r="49" spans="1:5" ht="15" customHeight="1" x14ac:dyDescent="0.15">
      <c r="A49" s="9"/>
      <c r="B49" s="9"/>
      <c r="C49" s="11" t="s">
        <v>5</v>
      </c>
      <c r="D49" s="11" t="s">
        <v>6</v>
      </c>
      <c r="E49" s="12" t="s">
        <v>7</v>
      </c>
    </row>
    <row r="50" spans="1:5" ht="15" customHeight="1" x14ac:dyDescent="0.15">
      <c r="A50" s="27" t="s">
        <v>911</v>
      </c>
      <c r="B50" s="90">
        <v>195</v>
      </c>
      <c r="C50" s="90">
        <v>427</v>
      </c>
      <c r="D50" s="90">
        <v>196</v>
      </c>
      <c r="E50" s="90">
        <v>231</v>
      </c>
    </row>
    <row r="51" spans="1:5" ht="15" customHeight="1" x14ac:dyDescent="0.15">
      <c r="A51" s="85" t="s">
        <v>912</v>
      </c>
      <c r="B51" s="90">
        <v>461</v>
      </c>
      <c r="C51" s="90">
        <v>1056</v>
      </c>
      <c r="D51" s="90">
        <v>547</v>
      </c>
      <c r="E51" s="90">
        <v>509</v>
      </c>
    </row>
    <row r="52" spans="1:5" ht="15" customHeight="1" x14ac:dyDescent="0.15">
      <c r="A52" s="85" t="s">
        <v>913</v>
      </c>
      <c r="B52" s="90">
        <v>379</v>
      </c>
      <c r="C52" s="90">
        <v>817</v>
      </c>
      <c r="D52" s="90">
        <v>402</v>
      </c>
      <c r="E52" s="90">
        <v>415</v>
      </c>
    </row>
    <row r="53" spans="1:5" ht="15" customHeight="1" x14ac:dyDescent="0.15">
      <c r="A53" s="27" t="s">
        <v>914</v>
      </c>
      <c r="B53" s="83">
        <f>SUM(B54:B55)</f>
        <v>1105</v>
      </c>
      <c r="C53" s="83">
        <f t="shared" ref="C53:E53" si="5">SUM(C54:C55)</f>
        <v>2279</v>
      </c>
      <c r="D53" s="83">
        <f t="shared" si="5"/>
        <v>1112</v>
      </c>
      <c r="E53" s="83">
        <f t="shared" si="5"/>
        <v>1167</v>
      </c>
    </row>
    <row r="54" spans="1:5" ht="17.25" customHeight="1" x14ac:dyDescent="0.15">
      <c r="A54" s="85" t="s">
        <v>915</v>
      </c>
      <c r="B54" s="83">
        <v>538</v>
      </c>
      <c r="C54" s="20">
        <v>1088</v>
      </c>
      <c r="D54" s="20">
        <v>526</v>
      </c>
      <c r="E54" s="20">
        <v>562</v>
      </c>
    </row>
    <row r="55" spans="1:5" ht="17.25" customHeight="1" x14ac:dyDescent="0.15">
      <c r="A55" s="85" t="s">
        <v>916</v>
      </c>
      <c r="B55" s="83">
        <v>567</v>
      </c>
      <c r="C55" s="20">
        <v>1191</v>
      </c>
      <c r="D55" s="20">
        <v>586</v>
      </c>
      <c r="E55" s="20">
        <v>605</v>
      </c>
    </row>
    <row r="56" spans="1:5" ht="17.25" customHeight="1" x14ac:dyDescent="0.15">
      <c r="A56" s="27" t="s">
        <v>917</v>
      </c>
      <c r="B56" s="83">
        <f>SUM(B57:B59)</f>
        <v>691</v>
      </c>
      <c r="C56" s="83">
        <f t="shared" ref="C56:E56" si="6">SUM(C57:C59)</f>
        <v>1407</v>
      </c>
      <c r="D56" s="83">
        <f t="shared" si="6"/>
        <v>676</v>
      </c>
      <c r="E56" s="83">
        <f t="shared" si="6"/>
        <v>731</v>
      </c>
    </row>
    <row r="57" spans="1:5" ht="17.25" customHeight="1" x14ac:dyDescent="0.15">
      <c r="A57" s="85" t="s">
        <v>918</v>
      </c>
      <c r="B57" s="83">
        <v>221</v>
      </c>
      <c r="C57" s="20">
        <v>443</v>
      </c>
      <c r="D57" s="20">
        <v>209</v>
      </c>
      <c r="E57" s="20">
        <v>234</v>
      </c>
    </row>
    <row r="58" spans="1:5" ht="17.25" customHeight="1" x14ac:dyDescent="0.15">
      <c r="A58" s="85" t="s">
        <v>919</v>
      </c>
      <c r="B58" s="83">
        <v>271</v>
      </c>
      <c r="C58" s="83">
        <v>532</v>
      </c>
      <c r="D58" s="83">
        <v>251</v>
      </c>
      <c r="E58" s="83">
        <v>281</v>
      </c>
    </row>
    <row r="59" spans="1:5" ht="17.25" customHeight="1" x14ac:dyDescent="0.15">
      <c r="A59" s="85" t="s">
        <v>920</v>
      </c>
      <c r="B59" s="83">
        <v>199</v>
      </c>
      <c r="C59" s="91">
        <v>432</v>
      </c>
      <c r="D59" s="83">
        <v>216</v>
      </c>
      <c r="E59" s="83">
        <v>216</v>
      </c>
    </row>
    <row r="60" spans="1:5" ht="17.25" customHeight="1" x14ac:dyDescent="0.15">
      <c r="A60" s="27" t="s">
        <v>921</v>
      </c>
      <c r="B60" s="83">
        <v>373</v>
      </c>
      <c r="C60" s="20">
        <v>837</v>
      </c>
      <c r="D60" s="20">
        <v>412</v>
      </c>
      <c r="E60" s="20">
        <v>425</v>
      </c>
    </row>
    <row r="61" spans="1:5" ht="17.25" customHeight="1" x14ac:dyDescent="0.15">
      <c r="A61" s="27" t="s">
        <v>922</v>
      </c>
      <c r="B61" s="83">
        <v>279</v>
      </c>
      <c r="C61" s="20">
        <v>608</v>
      </c>
      <c r="D61" s="20">
        <v>282</v>
      </c>
      <c r="E61" s="20">
        <v>326</v>
      </c>
    </row>
    <row r="62" spans="1:5" ht="17.25" customHeight="1" x14ac:dyDescent="0.15">
      <c r="A62" s="27" t="s">
        <v>629</v>
      </c>
      <c r="B62" s="83">
        <v>251</v>
      </c>
      <c r="C62" s="20">
        <v>556</v>
      </c>
      <c r="D62" s="20">
        <v>264</v>
      </c>
      <c r="E62" s="20">
        <v>292</v>
      </c>
    </row>
    <row r="63" spans="1:5" ht="17.25" customHeight="1" x14ac:dyDescent="0.15">
      <c r="A63" s="27" t="s">
        <v>923</v>
      </c>
      <c r="B63" s="83">
        <f>SUM(B64:B66)</f>
        <v>773</v>
      </c>
      <c r="C63" s="83">
        <f t="shared" ref="C63:E63" si="7">SUM(C64:C66)</f>
        <v>1594</v>
      </c>
      <c r="D63" s="83">
        <f t="shared" si="7"/>
        <v>760</v>
      </c>
      <c r="E63" s="83">
        <f t="shared" si="7"/>
        <v>834</v>
      </c>
    </row>
    <row r="64" spans="1:5" ht="17.25" customHeight="1" x14ac:dyDescent="0.15">
      <c r="A64" s="85" t="s">
        <v>924</v>
      </c>
      <c r="B64" s="83">
        <v>305</v>
      </c>
      <c r="C64" s="20">
        <v>613</v>
      </c>
      <c r="D64" s="20">
        <v>300</v>
      </c>
      <c r="E64" s="20">
        <v>313</v>
      </c>
    </row>
    <row r="65" spans="1:5" ht="17.25" customHeight="1" x14ac:dyDescent="0.15">
      <c r="A65" s="85" t="s">
        <v>925</v>
      </c>
      <c r="B65" s="83">
        <v>239</v>
      </c>
      <c r="C65" s="20">
        <v>483</v>
      </c>
      <c r="D65" s="20">
        <v>225</v>
      </c>
      <c r="E65" s="20">
        <v>258</v>
      </c>
    </row>
    <row r="66" spans="1:5" ht="17.25" customHeight="1" x14ac:dyDescent="0.15">
      <c r="A66" s="85" t="s">
        <v>926</v>
      </c>
      <c r="B66" s="83">
        <v>229</v>
      </c>
      <c r="C66" s="20">
        <v>498</v>
      </c>
      <c r="D66" s="20">
        <v>235</v>
      </c>
      <c r="E66" s="20">
        <v>263</v>
      </c>
    </row>
    <row r="67" spans="1:5" ht="17.25" customHeight="1" x14ac:dyDescent="0.15">
      <c r="A67" s="27" t="s">
        <v>230</v>
      </c>
      <c r="B67" s="83">
        <f>SUM(B68:B71)</f>
        <v>1957</v>
      </c>
      <c r="C67" s="83">
        <f t="shared" ref="C67:E67" si="8">SUM(C68:C71)</f>
        <v>4121</v>
      </c>
      <c r="D67" s="83">
        <f t="shared" si="8"/>
        <v>2025</v>
      </c>
      <c r="E67" s="83">
        <f t="shared" si="8"/>
        <v>2096</v>
      </c>
    </row>
    <row r="68" spans="1:5" ht="17.25" customHeight="1" x14ac:dyDescent="0.15">
      <c r="A68" s="85" t="s">
        <v>927</v>
      </c>
      <c r="B68" s="83">
        <v>399</v>
      </c>
      <c r="C68" s="20">
        <v>797</v>
      </c>
      <c r="D68" s="20">
        <v>380</v>
      </c>
      <c r="E68" s="20">
        <v>417</v>
      </c>
    </row>
    <row r="69" spans="1:5" ht="17.25" customHeight="1" x14ac:dyDescent="0.15">
      <c r="A69" s="85" t="s">
        <v>928</v>
      </c>
      <c r="B69" s="83">
        <v>318</v>
      </c>
      <c r="C69" s="20">
        <v>621</v>
      </c>
      <c r="D69" s="20">
        <v>320</v>
      </c>
      <c r="E69" s="20">
        <v>301</v>
      </c>
    </row>
    <row r="70" spans="1:5" ht="17.25" customHeight="1" x14ac:dyDescent="0.15">
      <c r="A70" s="85" t="s">
        <v>929</v>
      </c>
      <c r="B70" s="83">
        <v>367</v>
      </c>
      <c r="C70" s="20">
        <v>767</v>
      </c>
      <c r="D70" s="20">
        <v>377</v>
      </c>
      <c r="E70" s="20">
        <v>390</v>
      </c>
    </row>
    <row r="71" spans="1:5" ht="17.25" customHeight="1" x14ac:dyDescent="0.15">
      <c r="A71" s="85" t="s">
        <v>930</v>
      </c>
      <c r="B71" s="83">
        <v>873</v>
      </c>
      <c r="C71" s="20">
        <v>1936</v>
      </c>
      <c r="D71" s="20">
        <v>948</v>
      </c>
      <c r="E71" s="20">
        <v>988</v>
      </c>
    </row>
    <row r="72" spans="1:5" ht="17.25" customHeight="1" x14ac:dyDescent="0.15">
      <c r="A72" s="27" t="s">
        <v>931</v>
      </c>
      <c r="B72" s="83">
        <v>201</v>
      </c>
      <c r="C72" s="20">
        <v>434</v>
      </c>
      <c r="D72" s="20">
        <v>211</v>
      </c>
      <c r="E72" s="20">
        <v>223</v>
      </c>
    </row>
    <row r="73" spans="1:5" ht="17.25" customHeight="1" x14ac:dyDescent="0.15">
      <c r="A73" s="27" t="s">
        <v>611</v>
      </c>
      <c r="B73" s="83">
        <v>491</v>
      </c>
      <c r="C73" s="20">
        <v>1062</v>
      </c>
      <c r="D73" s="20">
        <v>513</v>
      </c>
      <c r="E73" s="20">
        <v>549</v>
      </c>
    </row>
    <row r="74" spans="1:5" ht="17.25" customHeight="1" x14ac:dyDescent="0.15">
      <c r="A74" s="27" t="s">
        <v>333</v>
      </c>
      <c r="B74" s="83">
        <v>645</v>
      </c>
      <c r="C74" s="20">
        <v>1485</v>
      </c>
      <c r="D74" s="20">
        <v>746</v>
      </c>
      <c r="E74" s="20">
        <v>739</v>
      </c>
    </row>
    <row r="75" spans="1:5" s="92" customFormat="1" ht="17.25" customHeight="1" x14ac:dyDescent="0.15">
      <c r="A75" s="27" t="s">
        <v>932</v>
      </c>
      <c r="B75" s="83">
        <v>684</v>
      </c>
      <c r="C75" s="83">
        <v>1365</v>
      </c>
      <c r="D75" s="83">
        <v>684</v>
      </c>
      <c r="E75" s="83">
        <v>681</v>
      </c>
    </row>
    <row r="76" spans="1:5" ht="17.25" customHeight="1" x14ac:dyDescent="0.15">
      <c r="A76" s="27" t="s">
        <v>933</v>
      </c>
      <c r="B76" s="83">
        <v>719</v>
      </c>
      <c r="C76" s="83">
        <v>1618</v>
      </c>
      <c r="D76" s="83">
        <v>823</v>
      </c>
      <c r="E76" s="83">
        <v>795</v>
      </c>
    </row>
    <row r="77" spans="1:5" ht="17.25" customHeight="1" x14ac:dyDescent="0.15">
      <c r="A77" s="27" t="s">
        <v>934</v>
      </c>
      <c r="B77" s="83">
        <v>605</v>
      </c>
      <c r="C77" s="83">
        <v>1415</v>
      </c>
      <c r="D77" s="83">
        <v>750</v>
      </c>
      <c r="E77" s="83">
        <v>665</v>
      </c>
    </row>
    <row r="78" spans="1:5" ht="17.25" customHeight="1" x14ac:dyDescent="0.15">
      <c r="A78" s="27" t="s">
        <v>935</v>
      </c>
      <c r="B78" s="83">
        <v>247</v>
      </c>
      <c r="C78" s="83">
        <v>632</v>
      </c>
      <c r="D78" s="83">
        <v>341</v>
      </c>
      <c r="E78" s="83">
        <v>291</v>
      </c>
    </row>
    <row r="79" spans="1:5" ht="17.25" customHeight="1" x14ac:dyDescent="0.15">
      <c r="A79" s="27" t="s">
        <v>936</v>
      </c>
      <c r="B79" s="83">
        <v>1512</v>
      </c>
      <c r="C79" s="83">
        <v>3499</v>
      </c>
      <c r="D79" s="83">
        <v>1712</v>
      </c>
      <c r="E79" s="83">
        <v>1787</v>
      </c>
    </row>
    <row r="80" spans="1:5" ht="17.25" customHeight="1" x14ac:dyDescent="0.15">
      <c r="A80" s="27" t="s">
        <v>937</v>
      </c>
      <c r="B80" s="83">
        <v>1711</v>
      </c>
      <c r="C80" s="83">
        <v>3721</v>
      </c>
      <c r="D80" s="83">
        <v>1918</v>
      </c>
      <c r="E80" s="83">
        <v>1803</v>
      </c>
    </row>
    <row r="81" spans="1:5" ht="17.25" customHeight="1" x14ac:dyDescent="0.15">
      <c r="A81" s="27" t="s">
        <v>938</v>
      </c>
      <c r="B81" s="83">
        <v>1213</v>
      </c>
      <c r="C81" s="83">
        <v>2991</v>
      </c>
      <c r="D81" s="83">
        <v>1521</v>
      </c>
      <c r="E81" s="83">
        <v>1470</v>
      </c>
    </row>
    <row r="82" spans="1:5" ht="17.25" customHeight="1" x14ac:dyDescent="0.15">
      <c r="A82" s="27" t="s">
        <v>939</v>
      </c>
      <c r="B82" s="83">
        <v>1467</v>
      </c>
      <c r="C82" s="83">
        <v>3835</v>
      </c>
      <c r="D82" s="83">
        <v>1942</v>
      </c>
      <c r="E82" s="83">
        <v>1893</v>
      </c>
    </row>
    <row r="83" spans="1:5" ht="17.25" customHeight="1" x14ac:dyDescent="0.15">
      <c r="A83" s="27" t="s">
        <v>940</v>
      </c>
      <c r="B83" s="83">
        <v>331</v>
      </c>
      <c r="C83" s="83">
        <v>856</v>
      </c>
      <c r="D83" s="83">
        <v>444</v>
      </c>
      <c r="E83" s="83">
        <v>412</v>
      </c>
    </row>
    <row r="84" spans="1:5" ht="17.25" customHeight="1" x14ac:dyDescent="0.15">
      <c r="A84" s="27" t="s">
        <v>941</v>
      </c>
      <c r="B84" s="83">
        <v>419</v>
      </c>
      <c r="C84" s="83">
        <v>1085</v>
      </c>
      <c r="D84" s="83">
        <v>552</v>
      </c>
      <c r="E84" s="83">
        <v>533</v>
      </c>
    </row>
    <row r="85" spans="1:5" ht="17.25" customHeight="1" x14ac:dyDescent="0.15">
      <c r="A85" s="27" t="s">
        <v>942</v>
      </c>
      <c r="B85" s="83">
        <v>361</v>
      </c>
      <c r="C85" s="83">
        <v>924</v>
      </c>
      <c r="D85" s="83">
        <v>517</v>
      </c>
      <c r="E85" s="83">
        <v>407</v>
      </c>
    </row>
    <row r="86" spans="1:5" ht="17.25" customHeight="1" x14ac:dyDescent="0.15">
      <c r="A86" s="27" t="s">
        <v>943</v>
      </c>
      <c r="B86" s="83">
        <v>491</v>
      </c>
      <c r="C86" s="83">
        <v>1185</v>
      </c>
      <c r="D86" s="83">
        <v>615</v>
      </c>
      <c r="E86" s="83">
        <v>570</v>
      </c>
    </row>
    <row r="87" spans="1:5" ht="17.25" customHeight="1" x14ac:dyDescent="0.15">
      <c r="A87" s="27" t="s">
        <v>944</v>
      </c>
      <c r="B87" s="83">
        <v>630</v>
      </c>
      <c r="C87" s="83">
        <v>1418</v>
      </c>
      <c r="D87" s="83">
        <v>742</v>
      </c>
      <c r="E87" s="83">
        <v>676</v>
      </c>
    </row>
    <row r="88" spans="1:5" ht="17.25" customHeight="1" x14ac:dyDescent="0.15">
      <c r="A88" s="27" t="s">
        <v>945</v>
      </c>
      <c r="B88" s="83">
        <v>57</v>
      </c>
      <c r="C88" s="83">
        <v>134</v>
      </c>
      <c r="D88" s="83">
        <v>75</v>
      </c>
      <c r="E88" s="83">
        <v>59</v>
      </c>
    </row>
    <row r="89" spans="1:5" ht="17.25" customHeight="1" x14ac:dyDescent="0.15">
      <c r="A89" s="27" t="s">
        <v>946</v>
      </c>
      <c r="B89" s="83">
        <v>49</v>
      </c>
      <c r="C89" s="83">
        <v>141</v>
      </c>
      <c r="D89" s="83">
        <v>75</v>
      </c>
      <c r="E89" s="83">
        <v>66</v>
      </c>
    </row>
    <row r="90" spans="1:5" ht="17.25" customHeight="1" x14ac:dyDescent="0.15">
      <c r="A90" s="27" t="s">
        <v>947</v>
      </c>
      <c r="B90" s="83">
        <v>1864</v>
      </c>
      <c r="C90" s="83">
        <v>4425</v>
      </c>
      <c r="D90" s="83">
        <v>2233</v>
      </c>
      <c r="E90" s="83">
        <v>2192</v>
      </c>
    </row>
    <row r="91" spans="1:5" ht="17.25" customHeight="1" x14ac:dyDescent="0.15">
      <c r="A91" s="31" t="s">
        <v>948</v>
      </c>
      <c r="B91" s="87">
        <v>920</v>
      </c>
      <c r="C91" s="87">
        <v>2182</v>
      </c>
      <c r="D91" s="87">
        <v>1125</v>
      </c>
      <c r="E91" s="87">
        <v>1057</v>
      </c>
    </row>
    <row r="92" spans="1:5" ht="17.25" customHeight="1" x14ac:dyDescent="0.15">
      <c r="A92" s="67"/>
    </row>
    <row r="93" spans="1:5" ht="17.25" customHeight="1" x14ac:dyDescent="0.15">
      <c r="A93" s="78" t="s">
        <v>949</v>
      </c>
      <c r="B93" s="79"/>
      <c r="C93" s="79"/>
      <c r="D93" s="79"/>
      <c r="E93" s="79"/>
    </row>
    <row r="94" spans="1:5" ht="17.25" customHeight="1" x14ac:dyDescent="0.15">
      <c r="A94" s="80" t="s">
        <v>2</v>
      </c>
      <c r="B94" s="80" t="s">
        <v>3</v>
      </c>
      <c r="C94" s="88" t="s">
        <v>4</v>
      </c>
      <c r="D94" s="89"/>
      <c r="E94" s="89"/>
    </row>
    <row r="95" spans="1:5" ht="25.5" customHeight="1" x14ac:dyDescent="0.15">
      <c r="A95" s="9"/>
      <c r="B95" s="9"/>
      <c r="C95" s="11" t="s">
        <v>5</v>
      </c>
      <c r="D95" s="11" t="s">
        <v>6</v>
      </c>
      <c r="E95" s="12" t="s">
        <v>7</v>
      </c>
    </row>
    <row r="96" spans="1:5" ht="15" customHeight="1" x14ac:dyDescent="0.15">
      <c r="A96" s="27" t="s">
        <v>950</v>
      </c>
      <c r="B96" s="83">
        <v>294</v>
      </c>
      <c r="C96" s="83">
        <v>832</v>
      </c>
      <c r="D96" s="83">
        <v>410</v>
      </c>
      <c r="E96" s="83">
        <v>422</v>
      </c>
    </row>
    <row r="97" spans="1:5" ht="15" customHeight="1" x14ac:dyDescent="0.15">
      <c r="A97" s="27" t="s">
        <v>951</v>
      </c>
      <c r="B97" s="83">
        <v>3463</v>
      </c>
      <c r="C97" s="83">
        <v>7599</v>
      </c>
      <c r="D97" s="83">
        <v>3895</v>
      </c>
      <c r="E97" s="83">
        <v>3704</v>
      </c>
    </row>
    <row r="98" spans="1:5" ht="15" customHeight="1" x14ac:dyDescent="0.15">
      <c r="A98" s="27" t="s">
        <v>952</v>
      </c>
      <c r="B98" s="83">
        <v>1047</v>
      </c>
      <c r="C98" s="83">
        <v>2491</v>
      </c>
      <c r="D98" s="83">
        <v>1282</v>
      </c>
      <c r="E98" s="83">
        <v>1209</v>
      </c>
    </row>
    <row r="99" spans="1:5" ht="17.25" customHeight="1" x14ac:dyDescent="0.15">
      <c r="A99" s="27" t="s">
        <v>953</v>
      </c>
      <c r="B99" s="83">
        <v>698</v>
      </c>
      <c r="C99" s="83">
        <v>1624</v>
      </c>
      <c r="D99" s="83">
        <v>836</v>
      </c>
      <c r="E99" s="83">
        <v>788</v>
      </c>
    </row>
    <row r="100" spans="1:5" ht="17.25" customHeight="1" x14ac:dyDescent="0.15">
      <c r="A100" s="27" t="s">
        <v>954</v>
      </c>
      <c r="B100" s="83">
        <v>1028</v>
      </c>
      <c r="C100" s="83">
        <v>2343</v>
      </c>
      <c r="D100" s="83">
        <v>1176</v>
      </c>
      <c r="E100" s="83">
        <v>1167</v>
      </c>
    </row>
    <row r="101" spans="1:5" ht="17.25" customHeight="1" x14ac:dyDescent="0.15">
      <c r="A101" s="27" t="s">
        <v>955</v>
      </c>
      <c r="B101" s="83">
        <v>687</v>
      </c>
      <c r="C101" s="83">
        <v>1477</v>
      </c>
      <c r="D101" s="83">
        <v>767</v>
      </c>
      <c r="E101" s="83">
        <v>710</v>
      </c>
    </row>
    <row r="102" spans="1:5" ht="17.25" customHeight="1" x14ac:dyDescent="0.15">
      <c r="A102" s="27" t="s">
        <v>956</v>
      </c>
      <c r="B102" s="83">
        <v>2331</v>
      </c>
      <c r="C102" s="83">
        <v>5330</v>
      </c>
      <c r="D102" s="83">
        <v>2754</v>
      </c>
      <c r="E102" s="83">
        <v>2576</v>
      </c>
    </row>
    <row r="103" spans="1:5" ht="17.25" customHeight="1" x14ac:dyDescent="0.15">
      <c r="A103" s="27" t="s">
        <v>957</v>
      </c>
      <c r="B103" s="83">
        <v>0</v>
      </c>
      <c r="C103" s="83">
        <v>0</v>
      </c>
      <c r="D103" s="83">
        <v>0</v>
      </c>
      <c r="E103" s="83">
        <v>0</v>
      </c>
    </row>
    <row r="104" spans="1:5" ht="17.25" customHeight="1" x14ac:dyDescent="0.15">
      <c r="A104" s="27" t="s">
        <v>958</v>
      </c>
      <c r="B104" s="83">
        <v>0</v>
      </c>
      <c r="C104" s="83">
        <v>0</v>
      </c>
      <c r="D104" s="83">
        <v>0</v>
      </c>
      <c r="E104" s="83">
        <v>0</v>
      </c>
    </row>
    <row r="105" spans="1:5" ht="17.25" customHeight="1" x14ac:dyDescent="0.15">
      <c r="A105" s="27" t="s">
        <v>959</v>
      </c>
      <c r="B105" s="83">
        <v>3731</v>
      </c>
      <c r="C105" s="83">
        <v>8353</v>
      </c>
      <c r="D105" s="83">
        <v>4232</v>
      </c>
      <c r="E105" s="83">
        <v>4121</v>
      </c>
    </row>
    <row r="106" spans="1:5" ht="17.25" customHeight="1" x14ac:dyDescent="0.15">
      <c r="A106" s="27" t="s">
        <v>960</v>
      </c>
      <c r="B106" s="83">
        <v>100</v>
      </c>
      <c r="C106" s="83">
        <v>240</v>
      </c>
      <c r="D106" s="83">
        <v>110</v>
      </c>
      <c r="E106" s="83">
        <v>130</v>
      </c>
    </row>
    <row r="107" spans="1:5" ht="17.25" customHeight="1" x14ac:dyDescent="0.15">
      <c r="A107" s="27" t="s">
        <v>961</v>
      </c>
      <c r="B107" s="83">
        <v>186</v>
      </c>
      <c r="C107" s="83">
        <v>489</v>
      </c>
      <c r="D107" s="83">
        <v>254</v>
      </c>
      <c r="E107" s="83">
        <v>235</v>
      </c>
    </row>
    <row r="108" spans="1:5" ht="17.25" customHeight="1" x14ac:dyDescent="0.15">
      <c r="A108" s="27" t="s">
        <v>962</v>
      </c>
      <c r="B108" s="83">
        <v>344</v>
      </c>
      <c r="C108" s="83">
        <v>907</v>
      </c>
      <c r="D108" s="83">
        <v>457</v>
      </c>
      <c r="E108" s="83">
        <v>450</v>
      </c>
    </row>
    <row r="109" spans="1:5" ht="17.25" customHeight="1" x14ac:dyDescent="0.15">
      <c r="A109" s="27" t="s">
        <v>963</v>
      </c>
      <c r="B109" s="83">
        <v>403</v>
      </c>
      <c r="C109" s="83">
        <v>973</v>
      </c>
      <c r="D109" s="83">
        <v>486</v>
      </c>
      <c r="E109" s="83">
        <v>487</v>
      </c>
    </row>
    <row r="110" spans="1:5" ht="17.25" customHeight="1" x14ac:dyDescent="0.15">
      <c r="A110" s="27" t="s">
        <v>964</v>
      </c>
      <c r="B110" s="83">
        <v>238</v>
      </c>
      <c r="C110" s="83">
        <v>528</v>
      </c>
      <c r="D110" s="83">
        <v>294</v>
      </c>
      <c r="E110" s="83">
        <v>234</v>
      </c>
    </row>
    <row r="111" spans="1:5" ht="17.25" customHeight="1" x14ac:dyDescent="0.15">
      <c r="A111" s="27" t="s">
        <v>965</v>
      </c>
      <c r="B111" s="83">
        <v>510</v>
      </c>
      <c r="C111" s="83">
        <v>1234</v>
      </c>
      <c r="D111" s="83">
        <v>627</v>
      </c>
      <c r="E111" s="83">
        <v>607</v>
      </c>
    </row>
    <row r="112" spans="1:5" ht="17.25" customHeight="1" x14ac:dyDescent="0.15">
      <c r="A112" s="27" t="s">
        <v>966</v>
      </c>
      <c r="B112" s="83">
        <v>90</v>
      </c>
      <c r="C112" s="83">
        <v>243</v>
      </c>
      <c r="D112" s="83">
        <v>128</v>
      </c>
      <c r="E112" s="83">
        <v>115</v>
      </c>
    </row>
    <row r="113" spans="1:5" ht="17.25" customHeight="1" x14ac:dyDescent="0.15">
      <c r="A113" s="27" t="s">
        <v>967</v>
      </c>
      <c r="B113" s="83">
        <v>1628</v>
      </c>
      <c r="C113" s="83">
        <v>3918</v>
      </c>
      <c r="D113" s="83">
        <v>1978</v>
      </c>
      <c r="E113" s="83">
        <v>1940</v>
      </c>
    </row>
    <row r="114" spans="1:5" ht="17.25" customHeight="1" x14ac:dyDescent="0.15">
      <c r="A114" s="27" t="s">
        <v>968</v>
      </c>
      <c r="B114" s="83">
        <v>460</v>
      </c>
      <c r="C114" s="83">
        <v>1071</v>
      </c>
      <c r="D114" s="83">
        <v>540</v>
      </c>
      <c r="E114" s="83">
        <v>531</v>
      </c>
    </row>
    <row r="115" spans="1:5" ht="17.25" customHeight="1" x14ac:dyDescent="0.15">
      <c r="A115" s="27" t="s">
        <v>969</v>
      </c>
      <c r="B115" s="83">
        <v>2314</v>
      </c>
      <c r="C115" s="83">
        <v>5581</v>
      </c>
      <c r="D115" s="83">
        <v>2845</v>
      </c>
      <c r="E115" s="83">
        <v>2736</v>
      </c>
    </row>
    <row r="116" spans="1:5" ht="17.25" customHeight="1" x14ac:dyDescent="0.15">
      <c r="A116" s="93" t="s">
        <v>970</v>
      </c>
      <c r="B116" s="83">
        <v>463</v>
      </c>
      <c r="C116" s="83">
        <v>1136</v>
      </c>
      <c r="D116" s="83">
        <v>575</v>
      </c>
      <c r="E116" s="83">
        <v>561</v>
      </c>
    </row>
    <row r="117" spans="1:5" ht="17.25" customHeight="1" x14ac:dyDescent="0.15">
      <c r="A117" s="27" t="s">
        <v>971</v>
      </c>
      <c r="B117" s="83">
        <v>526</v>
      </c>
      <c r="C117" s="83">
        <v>1434</v>
      </c>
      <c r="D117" s="83">
        <v>733</v>
      </c>
      <c r="E117" s="83">
        <v>701</v>
      </c>
    </row>
    <row r="118" spans="1:5" ht="17.25" customHeight="1" x14ac:dyDescent="0.15">
      <c r="A118" s="27" t="s">
        <v>972</v>
      </c>
      <c r="B118" s="83">
        <v>114</v>
      </c>
      <c r="C118" s="83">
        <v>275</v>
      </c>
      <c r="D118" s="83">
        <v>130</v>
      </c>
      <c r="E118" s="83">
        <v>145</v>
      </c>
    </row>
    <row r="119" spans="1:5" ht="17.25" customHeight="1" x14ac:dyDescent="0.15">
      <c r="A119" s="27" t="s">
        <v>973</v>
      </c>
      <c r="B119" s="83">
        <v>295</v>
      </c>
      <c r="C119" s="83">
        <v>723</v>
      </c>
      <c r="D119" s="83">
        <v>394</v>
      </c>
      <c r="E119" s="83">
        <v>329</v>
      </c>
    </row>
    <row r="120" spans="1:5" ht="17.25" customHeight="1" x14ac:dyDescent="0.15">
      <c r="A120" s="27" t="s">
        <v>974</v>
      </c>
      <c r="B120" s="83">
        <v>447</v>
      </c>
      <c r="C120" s="83">
        <v>1259</v>
      </c>
      <c r="D120" s="83">
        <v>648</v>
      </c>
      <c r="E120" s="83">
        <v>611</v>
      </c>
    </row>
    <row r="121" spans="1:5" ht="17.25" customHeight="1" x14ac:dyDescent="0.15">
      <c r="A121" s="27" t="s">
        <v>975</v>
      </c>
      <c r="B121" s="83">
        <v>2522</v>
      </c>
      <c r="C121" s="83">
        <v>6072</v>
      </c>
      <c r="D121" s="83">
        <v>3162</v>
      </c>
      <c r="E121" s="83">
        <v>2910</v>
      </c>
    </row>
    <row r="122" spans="1:5" ht="17.25" customHeight="1" x14ac:dyDescent="0.15">
      <c r="A122" s="27" t="s">
        <v>976</v>
      </c>
      <c r="B122" s="83">
        <v>30</v>
      </c>
      <c r="C122" s="83">
        <v>78</v>
      </c>
      <c r="D122" s="83">
        <v>41</v>
      </c>
      <c r="E122" s="83">
        <v>37</v>
      </c>
    </row>
    <row r="123" spans="1:5" ht="17.25" customHeight="1" x14ac:dyDescent="0.15">
      <c r="A123" s="27" t="s">
        <v>977</v>
      </c>
      <c r="B123" s="83">
        <v>134</v>
      </c>
      <c r="C123" s="83">
        <v>280</v>
      </c>
      <c r="D123" s="83">
        <v>129</v>
      </c>
      <c r="E123" s="83">
        <v>151</v>
      </c>
    </row>
    <row r="124" spans="1:5" ht="17.25" customHeight="1" x14ac:dyDescent="0.15">
      <c r="A124" s="27" t="s">
        <v>978</v>
      </c>
      <c r="B124" s="83">
        <v>66</v>
      </c>
      <c r="C124" s="83">
        <v>193</v>
      </c>
      <c r="D124" s="83">
        <v>98</v>
      </c>
      <c r="E124" s="83">
        <v>95</v>
      </c>
    </row>
    <row r="125" spans="1:5" ht="17.25" customHeight="1" x14ac:dyDescent="0.15">
      <c r="A125" s="27" t="s">
        <v>979</v>
      </c>
      <c r="B125" s="83">
        <v>330</v>
      </c>
      <c r="C125" s="83">
        <v>743</v>
      </c>
      <c r="D125" s="83">
        <v>382</v>
      </c>
      <c r="E125" s="83">
        <v>361</v>
      </c>
    </row>
    <row r="126" spans="1:5" ht="17.25" customHeight="1" x14ac:dyDescent="0.15">
      <c r="A126" s="27" t="s">
        <v>980</v>
      </c>
      <c r="B126" s="83">
        <v>149</v>
      </c>
      <c r="C126" s="83">
        <v>244</v>
      </c>
      <c r="D126" s="83">
        <v>167</v>
      </c>
      <c r="E126" s="83">
        <v>77</v>
      </c>
    </row>
    <row r="127" spans="1:5" ht="17.25" customHeight="1" x14ac:dyDescent="0.15">
      <c r="A127" s="27" t="s">
        <v>981</v>
      </c>
      <c r="B127" s="94" t="s">
        <v>982</v>
      </c>
      <c r="C127" s="94" t="s">
        <v>299</v>
      </c>
      <c r="D127" s="94" t="s">
        <v>299</v>
      </c>
      <c r="E127" s="94" t="s">
        <v>299</v>
      </c>
    </row>
    <row r="128" spans="1:5" ht="17.25" customHeight="1" x14ac:dyDescent="0.15">
      <c r="A128" s="93" t="s">
        <v>606</v>
      </c>
    </row>
    <row r="129" spans="1:5" ht="17.25" customHeight="1" x14ac:dyDescent="0.15">
      <c r="A129" s="93" t="s">
        <v>606</v>
      </c>
    </row>
    <row r="130" spans="1:5" ht="17.25" customHeight="1" x14ac:dyDescent="0.15">
      <c r="A130" s="95" t="s">
        <v>983</v>
      </c>
      <c r="B130" s="87">
        <v>62128</v>
      </c>
      <c r="C130" s="87">
        <v>142618</v>
      </c>
      <c r="D130" s="87">
        <v>71952</v>
      </c>
      <c r="E130" s="87">
        <v>70666</v>
      </c>
    </row>
    <row r="132" spans="1:5" x14ac:dyDescent="0.15">
      <c r="B132" s="20"/>
      <c r="C132" s="20"/>
      <c r="D132" s="20"/>
      <c r="E132" s="20"/>
    </row>
  </sheetData>
  <mergeCells count="9">
    <mergeCell ref="A94:A95"/>
    <mergeCell ref="B94:B95"/>
    <mergeCell ref="C94:E94"/>
    <mergeCell ref="A3:A4"/>
    <mergeCell ref="B3:B4"/>
    <mergeCell ref="C3:E3"/>
    <mergeCell ref="A48:A49"/>
    <mergeCell ref="B48:B49"/>
    <mergeCell ref="C48:E48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26" orientation="portrait" useFirstPageNumber="1" r:id="rId1"/>
  <headerFooter alignWithMargins="0"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view="pageLayout" topLeftCell="A169" zoomScale="80" zoomScaleNormal="40" zoomScalePageLayoutView="8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984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0" t="s">
        <v>3</v>
      </c>
      <c r="C3" s="97" t="s">
        <v>4</v>
      </c>
      <c r="D3" s="98"/>
      <c r="E3" s="98"/>
    </row>
    <row r="4" spans="1:5" ht="15" customHeight="1" x14ac:dyDescent="0.15">
      <c r="A4" s="41"/>
      <c r="B4" s="41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70" t="s">
        <v>985</v>
      </c>
      <c r="B5" s="99">
        <v>2567</v>
      </c>
      <c r="C5" s="100">
        <v>5555</v>
      </c>
      <c r="D5" s="101">
        <v>2745</v>
      </c>
      <c r="E5" s="101">
        <v>2810</v>
      </c>
    </row>
    <row r="6" spans="1:5" ht="17.25" customHeight="1" x14ac:dyDescent="0.15">
      <c r="A6" s="70" t="s">
        <v>986</v>
      </c>
      <c r="B6" s="99">
        <v>258</v>
      </c>
      <c r="C6" s="101">
        <v>664</v>
      </c>
      <c r="D6" s="101">
        <v>347</v>
      </c>
      <c r="E6" s="101">
        <v>317</v>
      </c>
    </row>
    <row r="7" spans="1:5" ht="17.25" customHeight="1" x14ac:dyDescent="0.15">
      <c r="A7" s="70" t="s">
        <v>987</v>
      </c>
      <c r="B7" s="99">
        <v>76</v>
      </c>
      <c r="C7" s="101">
        <v>185</v>
      </c>
      <c r="D7" s="101">
        <v>92</v>
      </c>
      <c r="E7" s="101">
        <v>93</v>
      </c>
    </row>
    <row r="8" spans="1:5" ht="17.25" customHeight="1" x14ac:dyDescent="0.15">
      <c r="A8" s="70" t="s">
        <v>988</v>
      </c>
      <c r="B8" s="99">
        <v>451</v>
      </c>
      <c r="C8" s="101">
        <v>1063</v>
      </c>
      <c r="D8" s="101">
        <v>510</v>
      </c>
      <c r="E8" s="101">
        <v>553</v>
      </c>
    </row>
    <row r="9" spans="1:5" ht="17.25" customHeight="1" x14ac:dyDescent="0.15">
      <c r="A9" s="70" t="s">
        <v>989</v>
      </c>
      <c r="B9" s="99">
        <v>107</v>
      </c>
      <c r="C9" s="101">
        <v>269</v>
      </c>
      <c r="D9" s="101">
        <v>131</v>
      </c>
      <c r="E9" s="101">
        <v>138</v>
      </c>
    </row>
    <row r="10" spans="1:5" ht="17.25" customHeight="1" x14ac:dyDescent="0.15">
      <c r="A10" s="70" t="s">
        <v>990</v>
      </c>
      <c r="B10" s="99">
        <v>146</v>
      </c>
      <c r="C10" s="101">
        <v>350</v>
      </c>
      <c r="D10" s="101">
        <v>169</v>
      </c>
      <c r="E10" s="101">
        <v>181</v>
      </c>
    </row>
    <row r="11" spans="1:5" ht="17.25" customHeight="1" x14ac:dyDescent="0.15">
      <c r="A11" s="70" t="s">
        <v>991</v>
      </c>
      <c r="B11" s="99">
        <v>344</v>
      </c>
      <c r="C11" s="101">
        <v>857</v>
      </c>
      <c r="D11" s="101">
        <v>418</v>
      </c>
      <c r="E11" s="101">
        <v>439</v>
      </c>
    </row>
    <row r="12" spans="1:5" ht="17.25" customHeight="1" x14ac:dyDescent="0.15">
      <c r="A12" s="70" t="s">
        <v>992</v>
      </c>
      <c r="B12" s="99">
        <v>610</v>
      </c>
      <c r="C12" s="101">
        <v>1368</v>
      </c>
      <c r="D12" s="101">
        <v>672</v>
      </c>
      <c r="E12" s="101">
        <v>696</v>
      </c>
    </row>
    <row r="13" spans="1:5" ht="17.25" customHeight="1" x14ac:dyDescent="0.15">
      <c r="A13" s="70" t="s">
        <v>993</v>
      </c>
      <c r="B13" s="99">
        <v>54</v>
      </c>
      <c r="C13" s="101">
        <v>151</v>
      </c>
      <c r="D13" s="101">
        <v>74</v>
      </c>
      <c r="E13" s="101">
        <v>77</v>
      </c>
    </row>
    <row r="14" spans="1:5" ht="17.25" customHeight="1" x14ac:dyDescent="0.15">
      <c r="A14" s="70" t="s">
        <v>994</v>
      </c>
      <c r="B14" s="99">
        <v>820</v>
      </c>
      <c r="C14" s="101">
        <v>1988</v>
      </c>
      <c r="D14" s="101">
        <v>1023</v>
      </c>
      <c r="E14" s="101">
        <v>965</v>
      </c>
    </row>
    <row r="15" spans="1:5" ht="17.25" customHeight="1" x14ac:dyDescent="0.15">
      <c r="A15" s="70" t="s">
        <v>22</v>
      </c>
      <c r="B15" s="99">
        <v>242</v>
      </c>
      <c r="C15" s="101">
        <v>653</v>
      </c>
      <c r="D15" s="101">
        <v>327</v>
      </c>
      <c r="E15" s="101">
        <v>326</v>
      </c>
    </row>
    <row r="16" spans="1:5" ht="17.25" customHeight="1" x14ac:dyDescent="0.15">
      <c r="A16" s="70" t="s">
        <v>995</v>
      </c>
      <c r="B16" s="99">
        <v>253</v>
      </c>
      <c r="C16" s="101">
        <v>618</v>
      </c>
      <c r="D16" s="101">
        <v>324</v>
      </c>
      <c r="E16" s="101">
        <v>294</v>
      </c>
    </row>
    <row r="17" spans="1:6" ht="17.25" customHeight="1" x14ac:dyDescent="0.15">
      <c r="A17" s="70" t="s">
        <v>996</v>
      </c>
      <c r="B17" s="47" t="s">
        <v>299</v>
      </c>
      <c r="C17" s="47" t="s">
        <v>299</v>
      </c>
      <c r="D17" s="47" t="s">
        <v>299</v>
      </c>
      <c r="E17" s="47" t="s">
        <v>299</v>
      </c>
    </row>
    <row r="18" spans="1:6" ht="17.25" customHeight="1" x14ac:dyDescent="0.15">
      <c r="A18" s="70" t="s">
        <v>997</v>
      </c>
      <c r="B18" s="99">
        <f>SUM(B19:B25)</f>
        <v>1034</v>
      </c>
      <c r="C18" s="99">
        <f t="shared" ref="C18:E18" si="0">SUM(C19:C25)</f>
        <v>2168</v>
      </c>
      <c r="D18" s="99">
        <f t="shared" si="0"/>
        <v>1017</v>
      </c>
      <c r="E18" s="99">
        <f t="shared" si="0"/>
        <v>1151</v>
      </c>
    </row>
    <row r="19" spans="1:6" ht="17.25" customHeight="1" x14ac:dyDescent="0.15">
      <c r="A19" s="71" t="s">
        <v>998</v>
      </c>
      <c r="B19" s="99">
        <v>66</v>
      </c>
      <c r="C19" s="101">
        <v>117</v>
      </c>
      <c r="D19" s="101">
        <v>54</v>
      </c>
      <c r="E19" s="101">
        <v>63</v>
      </c>
    </row>
    <row r="20" spans="1:6" ht="17.25" customHeight="1" x14ac:dyDescent="0.15">
      <c r="A20" s="71" t="s">
        <v>999</v>
      </c>
      <c r="B20" s="99">
        <v>219</v>
      </c>
      <c r="C20" s="101">
        <v>435</v>
      </c>
      <c r="D20" s="101">
        <v>202</v>
      </c>
      <c r="E20" s="101">
        <v>233</v>
      </c>
    </row>
    <row r="21" spans="1:6" ht="17.25" customHeight="1" x14ac:dyDescent="0.15">
      <c r="A21" s="71" t="s">
        <v>1000</v>
      </c>
      <c r="B21" s="99">
        <v>90</v>
      </c>
      <c r="C21" s="101">
        <v>174</v>
      </c>
      <c r="D21" s="101">
        <v>77</v>
      </c>
      <c r="E21" s="101">
        <v>97</v>
      </c>
    </row>
    <row r="22" spans="1:6" ht="17.25" customHeight="1" x14ac:dyDescent="0.15">
      <c r="A22" s="71" t="s">
        <v>1001</v>
      </c>
      <c r="B22" s="99">
        <v>209</v>
      </c>
      <c r="C22" s="101">
        <v>437</v>
      </c>
      <c r="D22" s="101">
        <v>203</v>
      </c>
      <c r="E22" s="101">
        <v>234</v>
      </c>
    </row>
    <row r="23" spans="1:6" ht="17.25" customHeight="1" x14ac:dyDescent="0.15">
      <c r="A23" s="71" t="s">
        <v>1002</v>
      </c>
      <c r="B23" s="99">
        <v>142</v>
      </c>
      <c r="C23" s="101">
        <v>294</v>
      </c>
      <c r="D23" s="101">
        <v>136</v>
      </c>
      <c r="E23" s="101">
        <v>158</v>
      </c>
    </row>
    <row r="24" spans="1:6" ht="17.25" customHeight="1" x14ac:dyDescent="0.15">
      <c r="A24" s="71" t="s">
        <v>1003</v>
      </c>
      <c r="B24" s="99">
        <v>109</v>
      </c>
      <c r="C24" s="101">
        <v>236</v>
      </c>
      <c r="D24" s="101">
        <v>109</v>
      </c>
      <c r="E24" s="101">
        <v>127</v>
      </c>
    </row>
    <row r="25" spans="1:6" ht="17.25" customHeight="1" x14ac:dyDescent="0.15">
      <c r="A25" s="71" t="s">
        <v>1004</v>
      </c>
      <c r="B25" s="99">
        <v>199</v>
      </c>
      <c r="C25" s="101">
        <v>475</v>
      </c>
      <c r="D25" s="101">
        <v>236</v>
      </c>
      <c r="E25" s="101">
        <v>239</v>
      </c>
    </row>
    <row r="26" spans="1:6" ht="17.25" customHeight="1" x14ac:dyDescent="0.15">
      <c r="A26" s="70" t="s">
        <v>1005</v>
      </c>
      <c r="B26" s="99">
        <f>SUM(B27:B31)</f>
        <v>1199</v>
      </c>
      <c r="C26" s="99">
        <f t="shared" ref="C26:E26" si="1">SUM(C27:C31)</f>
        <v>2486</v>
      </c>
      <c r="D26" s="99">
        <f t="shared" si="1"/>
        <v>1283</v>
      </c>
      <c r="E26" s="99">
        <f t="shared" si="1"/>
        <v>1203</v>
      </c>
      <c r="F26" s="51"/>
    </row>
    <row r="27" spans="1:6" ht="17.25" customHeight="1" x14ac:dyDescent="0.15">
      <c r="A27" s="71" t="s">
        <v>1006</v>
      </c>
      <c r="B27" s="99">
        <v>187</v>
      </c>
      <c r="C27" s="101">
        <v>386</v>
      </c>
      <c r="D27" s="101">
        <v>169</v>
      </c>
      <c r="E27" s="101">
        <v>217</v>
      </c>
    </row>
    <row r="28" spans="1:6" ht="17.25" customHeight="1" x14ac:dyDescent="0.15">
      <c r="A28" s="71" t="s">
        <v>1007</v>
      </c>
      <c r="B28" s="99">
        <v>168</v>
      </c>
      <c r="C28" s="101">
        <v>374</v>
      </c>
      <c r="D28" s="101">
        <v>181</v>
      </c>
      <c r="E28" s="101">
        <v>193</v>
      </c>
    </row>
    <row r="29" spans="1:6" ht="17.25" customHeight="1" x14ac:dyDescent="0.15">
      <c r="A29" s="71" t="s">
        <v>1008</v>
      </c>
      <c r="B29" s="99">
        <v>220</v>
      </c>
      <c r="C29" s="101">
        <v>450</v>
      </c>
      <c r="D29" s="101">
        <v>239</v>
      </c>
      <c r="E29" s="101">
        <v>211</v>
      </c>
    </row>
    <row r="30" spans="1:6" ht="17.25" customHeight="1" x14ac:dyDescent="0.15">
      <c r="A30" s="71" t="s">
        <v>1009</v>
      </c>
      <c r="B30" s="99">
        <v>241</v>
      </c>
      <c r="C30" s="101">
        <v>480</v>
      </c>
      <c r="D30" s="101">
        <v>262</v>
      </c>
      <c r="E30" s="101">
        <v>218</v>
      </c>
    </row>
    <row r="31" spans="1:6" ht="17.25" customHeight="1" x14ac:dyDescent="0.15">
      <c r="A31" s="71" t="s">
        <v>1010</v>
      </c>
      <c r="B31" s="99">
        <v>383</v>
      </c>
      <c r="C31" s="101">
        <v>796</v>
      </c>
      <c r="D31" s="101">
        <v>432</v>
      </c>
      <c r="E31" s="101">
        <v>364</v>
      </c>
    </row>
    <row r="32" spans="1:6" ht="17.25" customHeight="1" x14ac:dyDescent="0.15">
      <c r="A32" s="70" t="s">
        <v>285</v>
      </c>
      <c r="B32" s="99">
        <f>SUM(B33:B36)</f>
        <v>623</v>
      </c>
      <c r="C32" s="99">
        <f t="shared" ref="C32:E32" si="2">SUM(C33:C36)</f>
        <v>1440</v>
      </c>
      <c r="D32" s="99">
        <f t="shared" si="2"/>
        <v>690</v>
      </c>
      <c r="E32" s="99">
        <f t="shared" si="2"/>
        <v>750</v>
      </c>
    </row>
    <row r="33" spans="1:5" ht="17.25" customHeight="1" x14ac:dyDescent="0.15">
      <c r="A33" s="71" t="s">
        <v>1011</v>
      </c>
      <c r="B33" s="99">
        <v>201</v>
      </c>
      <c r="C33" s="101">
        <v>417</v>
      </c>
      <c r="D33" s="101">
        <v>193</v>
      </c>
      <c r="E33" s="101">
        <v>224</v>
      </c>
    </row>
    <row r="34" spans="1:5" ht="17.25" customHeight="1" x14ac:dyDescent="0.15">
      <c r="A34" s="71" t="s">
        <v>1012</v>
      </c>
      <c r="B34" s="99">
        <v>182</v>
      </c>
      <c r="C34" s="101">
        <v>452</v>
      </c>
      <c r="D34" s="101">
        <v>229</v>
      </c>
      <c r="E34" s="101">
        <v>223</v>
      </c>
    </row>
    <row r="35" spans="1:5" ht="17.25" customHeight="1" x14ac:dyDescent="0.15">
      <c r="A35" s="71" t="s">
        <v>1013</v>
      </c>
      <c r="B35" s="99">
        <v>96</v>
      </c>
      <c r="C35" s="101">
        <v>231</v>
      </c>
      <c r="D35" s="101">
        <v>110</v>
      </c>
      <c r="E35" s="101">
        <v>121</v>
      </c>
    </row>
    <row r="36" spans="1:5" ht="17.25" customHeight="1" x14ac:dyDescent="0.15">
      <c r="A36" s="71" t="s">
        <v>1014</v>
      </c>
      <c r="B36" s="99">
        <v>144</v>
      </c>
      <c r="C36" s="99">
        <v>340</v>
      </c>
      <c r="D36" s="99">
        <v>158</v>
      </c>
      <c r="E36" s="99">
        <v>182</v>
      </c>
    </row>
    <row r="37" spans="1:5" ht="17.25" customHeight="1" x14ac:dyDescent="0.15">
      <c r="A37" s="70" t="s">
        <v>1015</v>
      </c>
      <c r="B37" s="99">
        <f>SUM(B38:B39)</f>
        <v>570</v>
      </c>
      <c r="C37" s="99">
        <f t="shared" ref="C37:E37" si="3">SUM(C38:C39)</f>
        <v>1228</v>
      </c>
      <c r="D37" s="99">
        <f t="shared" si="3"/>
        <v>611</v>
      </c>
      <c r="E37" s="99">
        <f t="shared" si="3"/>
        <v>617</v>
      </c>
    </row>
    <row r="38" spans="1:5" ht="17.25" customHeight="1" x14ac:dyDescent="0.15">
      <c r="A38" s="71" t="s">
        <v>1016</v>
      </c>
      <c r="B38" s="99">
        <v>307</v>
      </c>
      <c r="C38" s="99">
        <v>660</v>
      </c>
      <c r="D38" s="99">
        <v>330</v>
      </c>
      <c r="E38" s="99">
        <v>330</v>
      </c>
    </row>
    <row r="39" spans="1:5" ht="17.25" customHeight="1" x14ac:dyDescent="0.15">
      <c r="A39" s="71" t="s">
        <v>1017</v>
      </c>
      <c r="B39" s="99">
        <v>263</v>
      </c>
      <c r="C39" s="101">
        <v>568</v>
      </c>
      <c r="D39" s="101">
        <v>281</v>
      </c>
      <c r="E39" s="101">
        <v>287</v>
      </c>
    </row>
    <row r="40" spans="1:5" ht="17.25" customHeight="1" x14ac:dyDescent="0.15">
      <c r="A40" s="70" t="s">
        <v>1018</v>
      </c>
      <c r="B40" s="99">
        <f>SUM(B41:B43)</f>
        <v>1277</v>
      </c>
      <c r="C40" s="99">
        <f t="shared" ref="C40:E40" si="4">SUM(C41:C43)</f>
        <v>2993</v>
      </c>
      <c r="D40" s="99">
        <f t="shared" si="4"/>
        <v>1460</v>
      </c>
      <c r="E40" s="99">
        <f t="shared" si="4"/>
        <v>1533</v>
      </c>
    </row>
    <row r="41" spans="1:5" ht="17.25" customHeight="1" x14ac:dyDescent="0.15">
      <c r="A41" s="71" t="s">
        <v>1019</v>
      </c>
      <c r="B41" s="99">
        <v>306</v>
      </c>
      <c r="C41" s="99">
        <v>722</v>
      </c>
      <c r="D41" s="99">
        <v>347</v>
      </c>
      <c r="E41" s="99">
        <v>375</v>
      </c>
    </row>
    <row r="42" spans="1:5" ht="17.25" customHeight="1" x14ac:dyDescent="0.15">
      <c r="A42" s="71" t="s">
        <v>1020</v>
      </c>
      <c r="B42" s="99">
        <v>480</v>
      </c>
      <c r="C42" s="99">
        <v>1080</v>
      </c>
      <c r="D42" s="99">
        <v>534</v>
      </c>
      <c r="E42" s="99">
        <v>546</v>
      </c>
    </row>
    <row r="43" spans="1:5" ht="17.25" customHeight="1" x14ac:dyDescent="0.15">
      <c r="A43" s="71" t="s">
        <v>1021</v>
      </c>
      <c r="B43" s="99">
        <v>491</v>
      </c>
      <c r="C43" s="99">
        <v>1191</v>
      </c>
      <c r="D43" s="99">
        <v>579</v>
      </c>
      <c r="E43" s="99">
        <v>612</v>
      </c>
    </row>
    <row r="44" spans="1:5" ht="17.25" customHeight="1" x14ac:dyDescent="0.15">
      <c r="A44" s="70" t="s">
        <v>1022</v>
      </c>
      <c r="B44" s="99">
        <f>SUM(B45,B50:B52)</f>
        <v>873</v>
      </c>
      <c r="C44" s="99">
        <f t="shared" ref="C44:E44" si="5">SUM(C45,C50:C52)</f>
        <v>1962</v>
      </c>
      <c r="D44" s="99">
        <f t="shared" si="5"/>
        <v>979</v>
      </c>
      <c r="E44" s="99">
        <f t="shared" si="5"/>
        <v>983</v>
      </c>
    </row>
    <row r="45" spans="1:5" ht="17.25" customHeight="1" x14ac:dyDescent="0.15">
      <c r="A45" s="72" t="s">
        <v>1023</v>
      </c>
      <c r="B45" s="102">
        <v>299</v>
      </c>
      <c r="C45" s="102">
        <v>687</v>
      </c>
      <c r="D45" s="102">
        <v>348</v>
      </c>
      <c r="E45" s="102">
        <v>339</v>
      </c>
    </row>
    <row r="46" spans="1:5" ht="25.5" customHeight="1" x14ac:dyDescent="0.15"/>
    <row r="47" spans="1:5" ht="15" customHeight="1" x14ac:dyDescent="0.15">
      <c r="A47" s="58" t="s">
        <v>1024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0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1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71" t="s">
        <v>1025</v>
      </c>
      <c r="B50" s="99">
        <v>425</v>
      </c>
      <c r="C50" s="99">
        <v>985</v>
      </c>
      <c r="D50" s="99">
        <v>490</v>
      </c>
      <c r="E50" s="99">
        <v>495</v>
      </c>
    </row>
    <row r="51" spans="1:5" ht="17.25" customHeight="1" x14ac:dyDescent="0.15">
      <c r="A51" s="71" t="s">
        <v>1026</v>
      </c>
      <c r="B51" s="99">
        <v>57</v>
      </c>
      <c r="C51" s="101">
        <v>137</v>
      </c>
      <c r="D51" s="101">
        <v>66</v>
      </c>
      <c r="E51" s="101">
        <v>71</v>
      </c>
    </row>
    <row r="52" spans="1:5" ht="17.25" customHeight="1" x14ac:dyDescent="0.15">
      <c r="A52" s="71" t="s">
        <v>1027</v>
      </c>
      <c r="B52" s="99">
        <v>92</v>
      </c>
      <c r="C52" s="101">
        <v>153</v>
      </c>
      <c r="D52" s="101">
        <v>75</v>
      </c>
      <c r="E52" s="101">
        <v>78</v>
      </c>
    </row>
    <row r="53" spans="1:5" ht="17.25" customHeight="1" x14ac:dyDescent="0.15">
      <c r="A53" s="70" t="s">
        <v>1028</v>
      </c>
      <c r="B53" s="99">
        <f>SUM(B54:B56)</f>
        <v>578</v>
      </c>
      <c r="C53" s="99">
        <f t="shared" ref="C53:E53" si="6">SUM(C54:C56)</f>
        <v>1370</v>
      </c>
      <c r="D53" s="99">
        <f t="shared" si="6"/>
        <v>670</v>
      </c>
      <c r="E53" s="99">
        <f t="shared" si="6"/>
        <v>700</v>
      </c>
    </row>
    <row r="54" spans="1:5" ht="17.25" customHeight="1" x14ac:dyDescent="0.15">
      <c r="A54" s="71" t="s">
        <v>1029</v>
      </c>
      <c r="B54" s="99">
        <v>250</v>
      </c>
      <c r="C54" s="101">
        <v>599</v>
      </c>
      <c r="D54" s="101">
        <v>306</v>
      </c>
      <c r="E54" s="101">
        <v>293</v>
      </c>
    </row>
    <row r="55" spans="1:5" ht="17.25" customHeight="1" x14ac:dyDescent="0.15">
      <c r="A55" s="71" t="s">
        <v>1030</v>
      </c>
      <c r="B55" s="99">
        <v>156</v>
      </c>
      <c r="C55" s="101">
        <v>366</v>
      </c>
      <c r="D55" s="101">
        <v>162</v>
      </c>
      <c r="E55" s="101">
        <v>204</v>
      </c>
    </row>
    <row r="56" spans="1:5" ht="17.25" customHeight="1" x14ac:dyDescent="0.15">
      <c r="A56" s="71" t="s">
        <v>1031</v>
      </c>
      <c r="B56" s="99">
        <v>172</v>
      </c>
      <c r="C56" s="101">
        <v>405</v>
      </c>
      <c r="D56" s="101">
        <v>202</v>
      </c>
      <c r="E56" s="101">
        <v>203</v>
      </c>
    </row>
    <row r="57" spans="1:5" ht="17.25" customHeight="1" x14ac:dyDescent="0.15">
      <c r="A57" s="70" t="s">
        <v>1032</v>
      </c>
      <c r="B57" s="99">
        <v>145</v>
      </c>
      <c r="C57" s="101">
        <v>302</v>
      </c>
      <c r="D57" s="101">
        <v>147</v>
      </c>
      <c r="E57" s="101">
        <v>155</v>
      </c>
    </row>
    <row r="58" spans="1:5" ht="17.25" customHeight="1" x14ac:dyDescent="0.15">
      <c r="A58" s="70" t="s">
        <v>1033</v>
      </c>
      <c r="B58" s="99">
        <v>70</v>
      </c>
      <c r="C58" s="99">
        <v>173</v>
      </c>
      <c r="D58" s="99">
        <v>83</v>
      </c>
      <c r="E58" s="99">
        <v>90</v>
      </c>
    </row>
    <row r="59" spans="1:5" ht="17.25" customHeight="1" x14ac:dyDescent="0.15">
      <c r="A59" s="70" t="s">
        <v>1034</v>
      </c>
      <c r="B59" s="99">
        <f>SUM(B60:B64)</f>
        <v>1332</v>
      </c>
      <c r="C59" s="99">
        <f t="shared" ref="C59:E59" si="7">SUM(C60:C64)</f>
        <v>2766</v>
      </c>
      <c r="D59" s="99">
        <f t="shared" si="7"/>
        <v>1319</v>
      </c>
      <c r="E59" s="99">
        <f t="shared" si="7"/>
        <v>1447</v>
      </c>
    </row>
    <row r="60" spans="1:5" ht="17.25" customHeight="1" x14ac:dyDescent="0.15">
      <c r="A60" s="71" t="s">
        <v>1035</v>
      </c>
      <c r="B60" s="99">
        <v>145</v>
      </c>
      <c r="C60" s="103">
        <v>307</v>
      </c>
      <c r="D60" s="99">
        <v>141</v>
      </c>
      <c r="E60" s="99">
        <v>166</v>
      </c>
    </row>
    <row r="61" spans="1:5" ht="17.25" customHeight="1" x14ac:dyDescent="0.15">
      <c r="A61" s="71" t="s">
        <v>1036</v>
      </c>
      <c r="B61" s="99">
        <v>259</v>
      </c>
      <c r="C61" s="101">
        <v>555</v>
      </c>
      <c r="D61" s="101">
        <v>282</v>
      </c>
      <c r="E61" s="101">
        <v>273</v>
      </c>
    </row>
    <row r="62" spans="1:5" ht="17.25" customHeight="1" x14ac:dyDescent="0.15">
      <c r="A62" s="71" t="s">
        <v>1037</v>
      </c>
      <c r="B62" s="99">
        <v>318</v>
      </c>
      <c r="C62" s="101">
        <v>691</v>
      </c>
      <c r="D62" s="101">
        <v>307</v>
      </c>
      <c r="E62" s="101">
        <v>384</v>
      </c>
    </row>
    <row r="63" spans="1:5" ht="17.25" customHeight="1" x14ac:dyDescent="0.15">
      <c r="A63" s="71" t="s">
        <v>1038</v>
      </c>
      <c r="B63" s="99">
        <v>270</v>
      </c>
      <c r="C63" s="101">
        <v>532</v>
      </c>
      <c r="D63" s="101">
        <v>244</v>
      </c>
      <c r="E63" s="101">
        <v>288</v>
      </c>
    </row>
    <row r="64" spans="1:5" ht="17.25" customHeight="1" x14ac:dyDescent="0.15">
      <c r="A64" s="71" t="s">
        <v>1039</v>
      </c>
      <c r="B64" s="99">
        <v>340</v>
      </c>
      <c r="C64" s="101">
        <v>681</v>
      </c>
      <c r="D64" s="101">
        <v>345</v>
      </c>
      <c r="E64" s="101">
        <v>336</v>
      </c>
    </row>
    <row r="65" spans="1:5" ht="17.25" customHeight="1" x14ac:dyDescent="0.15">
      <c r="A65" s="70" t="s">
        <v>1040</v>
      </c>
      <c r="B65" s="99">
        <f>SUM(B66:B68)</f>
        <v>983</v>
      </c>
      <c r="C65" s="99">
        <f t="shared" ref="C65:E65" si="8">SUM(C66:C68)</f>
        <v>2301</v>
      </c>
      <c r="D65" s="99">
        <f t="shared" si="8"/>
        <v>1167</v>
      </c>
      <c r="E65" s="99">
        <f t="shared" si="8"/>
        <v>1134</v>
      </c>
    </row>
    <row r="66" spans="1:5" ht="17.25" customHeight="1" x14ac:dyDescent="0.15">
      <c r="A66" s="71" t="s">
        <v>1041</v>
      </c>
      <c r="B66" s="99">
        <v>291</v>
      </c>
      <c r="C66" s="99">
        <v>663</v>
      </c>
      <c r="D66" s="99">
        <v>350</v>
      </c>
      <c r="E66" s="99">
        <v>313</v>
      </c>
    </row>
    <row r="67" spans="1:5" ht="17.25" customHeight="1" x14ac:dyDescent="0.15">
      <c r="A67" s="71" t="s">
        <v>1042</v>
      </c>
      <c r="B67" s="99">
        <v>301</v>
      </c>
      <c r="C67" s="101">
        <v>759</v>
      </c>
      <c r="D67" s="101">
        <v>368</v>
      </c>
      <c r="E67" s="101">
        <v>391</v>
      </c>
    </row>
    <row r="68" spans="1:5" ht="17.25" customHeight="1" x14ac:dyDescent="0.15">
      <c r="A68" s="71" t="s">
        <v>1043</v>
      </c>
      <c r="B68" s="99">
        <v>391</v>
      </c>
      <c r="C68" s="99">
        <v>879</v>
      </c>
      <c r="D68" s="99">
        <v>449</v>
      </c>
      <c r="E68" s="99">
        <v>430</v>
      </c>
    </row>
    <row r="69" spans="1:5" ht="17.25" customHeight="1" x14ac:dyDescent="0.15">
      <c r="A69" s="70" t="s">
        <v>1044</v>
      </c>
      <c r="B69" s="99">
        <f>SUM(B70:B74)</f>
        <v>1313</v>
      </c>
      <c r="C69" s="99">
        <f t="shared" ref="C69:E69" si="9">SUM(C70:C74)</f>
        <v>2880</v>
      </c>
      <c r="D69" s="99">
        <f t="shared" si="9"/>
        <v>1425</v>
      </c>
      <c r="E69" s="99">
        <f t="shared" si="9"/>
        <v>1455</v>
      </c>
    </row>
    <row r="70" spans="1:5" ht="17.25" customHeight="1" x14ac:dyDescent="0.15">
      <c r="A70" s="71" t="s">
        <v>1045</v>
      </c>
      <c r="B70" s="99">
        <v>266</v>
      </c>
      <c r="C70" s="101">
        <v>629</v>
      </c>
      <c r="D70" s="101">
        <v>299</v>
      </c>
      <c r="E70" s="101">
        <v>330</v>
      </c>
    </row>
    <row r="71" spans="1:5" ht="17.25" customHeight="1" x14ac:dyDescent="0.15">
      <c r="A71" s="71" t="s">
        <v>1046</v>
      </c>
      <c r="B71" s="99">
        <v>222</v>
      </c>
      <c r="C71" s="101">
        <v>486</v>
      </c>
      <c r="D71" s="101">
        <v>221</v>
      </c>
      <c r="E71" s="101">
        <v>265</v>
      </c>
    </row>
    <row r="72" spans="1:5" ht="17.25" customHeight="1" x14ac:dyDescent="0.15">
      <c r="A72" s="71" t="s">
        <v>1047</v>
      </c>
      <c r="B72" s="99">
        <v>196</v>
      </c>
      <c r="C72" s="101">
        <v>458</v>
      </c>
      <c r="D72" s="101">
        <v>238</v>
      </c>
      <c r="E72" s="101">
        <v>220</v>
      </c>
    </row>
    <row r="73" spans="1:5" ht="17.25" customHeight="1" x14ac:dyDescent="0.15">
      <c r="A73" s="71" t="s">
        <v>1048</v>
      </c>
      <c r="B73" s="99">
        <v>288</v>
      </c>
      <c r="C73" s="101">
        <v>597</v>
      </c>
      <c r="D73" s="101">
        <v>311</v>
      </c>
      <c r="E73" s="101">
        <v>286</v>
      </c>
    </row>
    <row r="74" spans="1:5" ht="17.25" customHeight="1" x14ac:dyDescent="0.15">
      <c r="A74" s="71" t="s">
        <v>1049</v>
      </c>
      <c r="B74" s="99">
        <v>341</v>
      </c>
      <c r="C74" s="101">
        <v>710</v>
      </c>
      <c r="D74" s="101">
        <v>356</v>
      </c>
      <c r="E74" s="101">
        <v>354</v>
      </c>
    </row>
    <row r="75" spans="1:5" ht="17.25" customHeight="1" x14ac:dyDescent="0.15">
      <c r="A75" s="70" t="s">
        <v>1050</v>
      </c>
      <c r="B75" s="99">
        <f>SUM(B76:B77)</f>
        <v>381</v>
      </c>
      <c r="C75" s="99">
        <f t="shared" ref="C75:E75" si="10">SUM(C76:C77)</f>
        <v>799</v>
      </c>
      <c r="D75" s="99">
        <f t="shared" si="10"/>
        <v>415</v>
      </c>
      <c r="E75" s="99">
        <f t="shared" si="10"/>
        <v>384</v>
      </c>
    </row>
    <row r="76" spans="1:5" ht="17.25" customHeight="1" x14ac:dyDescent="0.15">
      <c r="A76" s="71" t="s">
        <v>1051</v>
      </c>
      <c r="B76" s="99">
        <v>136</v>
      </c>
      <c r="C76" s="101">
        <v>341</v>
      </c>
      <c r="D76" s="101">
        <v>188</v>
      </c>
      <c r="E76" s="101">
        <v>153</v>
      </c>
    </row>
    <row r="77" spans="1:5" ht="17.25" customHeight="1" x14ac:dyDescent="0.15">
      <c r="A77" s="71" t="s">
        <v>1052</v>
      </c>
      <c r="B77" s="99">
        <v>245</v>
      </c>
      <c r="C77" s="101">
        <v>458</v>
      </c>
      <c r="D77" s="101">
        <v>227</v>
      </c>
      <c r="E77" s="101">
        <v>231</v>
      </c>
    </row>
    <row r="78" spans="1:5" ht="17.25" customHeight="1" x14ac:dyDescent="0.15">
      <c r="A78" s="70" t="s">
        <v>1053</v>
      </c>
      <c r="B78" s="99">
        <f>SUM(B79:B81)</f>
        <v>620</v>
      </c>
      <c r="C78" s="99">
        <f t="shared" ref="C78:E78" si="11">SUM(C79:C81)</f>
        <v>1363</v>
      </c>
      <c r="D78" s="99">
        <f t="shared" si="11"/>
        <v>681</v>
      </c>
      <c r="E78" s="99">
        <f t="shared" si="11"/>
        <v>682</v>
      </c>
    </row>
    <row r="79" spans="1:5" ht="17.25" customHeight="1" x14ac:dyDescent="0.15">
      <c r="A79" s="71" t="s">
        <v>1054</v>
      </c>
      <c r="B79" s="99">
        <v>203</v>
      </c>
      <c r="C79" s="101">
        <v>438</v>
      </c>
      <c r="D79" s="101">
        <v>226</v>
      </c>
      <c r="E79" s="101">
        <v>212</v>
      </c>
    </row>
    <row r="80" spans="1:5" ht="17.25" customHeight="1" x14ac:dyDescent="0.15">
      <c r="A80" s="71" t="s">
        <v>1055</v>
      </c>
      <c r="B80" s="99">
        <v>228</v>
      </c>
      <c r="C80" s="101">
        <v>512</v>
      </c>
      <c r="D80" s="101">
        <v>234</v>
      </c>
      <c r="E80" s="101">
        <v>278</v>
      </c>
    </row>
    <row r="81" spans="1:5" ht="17.25" customHeight="1" x14ac:dyDescent="0.15">
      <c r="A81" s="71" t="s">
        <v>1056</v>
      </c>
      <c r="B81" s="99">
        <v>189</v>
      </c>
      <c r="C81" s="101">
        <v>413</v>
      </c>
      <c r="D81" s="101">
        <v>221</v>
      </c>
      <c r="E81" s="101">
        <v>192</v>
      </c>
    </row>
    <row r="82" spans="1:5" ht="17.25" customHeight="1" x14ac:dyDescent="0.15">
      <c r="A82" s="70" t="s">
        <v>1057</v>
      </c>
      <c r="B82" s="99">
        <f>SUM(B83:B84)</f>
        <v>67</v>
      </c>
      <c r="C82" s="99">
        <f t="shared" ref="C82:E82" si="12">SUM(C83:C84)</f>
        <v>182</v>
      </c>
      <c r="D82" s="99">
        <f t="shared" si="12"/>
        <v>88</v>
      </c>
      <c r="E82" s="99">
        <f t="shared" si="12"/>
        <v>94</v>
      </c>
    </row>
    <row r="83" spans="1:5" ht="17.25" customHeight="1" x14ac:dyDescent="0.15">
      <c r="A83" s="71" t="s">
        <v>1058</v>
      </c>
      <c r="B83" s="99">
        <v>46</v>
      </c>
      <c r="C83" s="101">
        <v>135</v>
      </c>
      <c r="D83" s="101">
        <v>62</v>
      </c>
      <c r="E83" s="101">
        <v>73</v>
      </c>
    </row>
    <row r="84" spans="1:5" ht="17.25" customHeight="1" x14ac:dyDescent="0.15">
      <c r="A84" s="71" t="s">
        <v>1059</v>
      </c>
      <c r="B84" s="99">
        <v>21</v>
      </c>
      <c r="C84" s="101">
        <v>47</v>
      </c>
      <c r="D84" s="101">
        <v>26</v>
      </c>
      <c r="E84" s="101">
        <v>21</v>
      </c>
    </row>
    <row r="85" spans="1:5" ht="17.25" customHeight="1" x14ac:dyDescent="0.15">
      <c r="A85" s="70" t="s">
        <v>1060</v>
      </c>
      <c r="B85" s="99">
        <v>306</v>
      </c>
      <c r="C85" s="101">
        <v>739</v>
      </c>
      <c r="D85" s="101">
        <v>367</v>
      </c>
      <c r="E85" s="101">
        <v>372</v>
      </c>
    </row>
    <row r="86" spans="1:5" ht="17.25" customHeight="1" x14ac:dyDescent="0.15">
      <c r="A86" s="70" t="s">
        <v>1061</v>
      </c>
      <c r="B86" s="99">
        <v>31</v>
      </c>
      <c r="C86" s="101">
        <v>86</v>
      </c>
      <c r="D86" s="101">
        <v>41</v>
      </c>
      <c r="E86" s="101">
        <v>45</v>
      </c>
    </row>
    <row r="87" spans="1:5" ht="17.25" customHeight="1" x14ac:dyDescent="0.15">
      <c r="A87" s="70" t="s">
        <v>1062</v>
      </c>
      <c r="B87" s="99">
        <v>235</v>
      </c>
      <c r="C87" s="101">
        <v>573</v>
      </c>
      <c r="D87" s="101">
        <v>289</v>
      </c>
      <c r="E87" s="101">
        <v>284</v>
      </c>
    </row>
    <row r="88" spans="1:5" ht="17.25" customHeight="1" x14ac:dyDescent="0.15">
      <c r="A88" s="70" t="s">
        <v>1063</v>
      </c>
      <c r="B88" s="99">
        <v>179</v>
      </c>
      <c r="C88" s="101">
        <v>425</v>
      </c>
      <c r="D88" s="101">
        <v>217</v>
      </c>
      <c r="E88" s="101">
        <v>208</v>
      </c>
    </row>
    <row r="89" spans="1:5" ht="17.25" customHeight="1" x14ac:dyDescent="0.15">
      <c r="A89" s="70" t="s">
        <v>1064</v>
      </c>
      <c r="B89" s="99">
        <v>130</v>
      </c>
      <c r="C89" s="101">
        <v>274</v>
      </c>
      <c r="D89" s="101">
        <v>146</v>
      </c>
      <c r="E89" s="101">
        <v>128</v>
      </c>
    </row>
    <row r="90" spans="1:5" ht="17.25" customHeight="1" x14ac:dyDescent="0.15">
      <c r="A90" s="73" t="s">
        <v>28</v>
      </c>
      <c r="B90" s="102">
        <v>93</v>
      </c>
      <c r="C90" s="102">
        <v>185</v>
      </c>
      <c r="D90" s="102">
        <v>89</v>
      </c>
      <c r="E90" s="102">
        <v>96</v>
      </c>
    </row>
    <row r="91" spans="1:5" ht="25.5" customHeight="1" x14ac:dyDescent="0.15"/>
    <row r="92" spans="1:5" ht="15" customHeight="1" x14ac:dyDescent="0.15">
      <c r="A92" s="58" t="s">
        <v>1065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0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1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70" t="s">
        <v>1066</v>
      </c>
      <c r="B95" s="99">
        <v>91</v>
      </c>
      <c r="C95" s="101">
        <v>234</v>
      </c>
      <c r="D95" s="101">
        <v>115</v>
      </c>
      <c r="E95" s="101">
        <v>119</v>
      </c>
    </row>
    <row r="96" spans="1:5" ht="17.25" customHeight="1" x14ac:dyDescent="0.15">
      <c r="A96" s="70" t="s">
        <v>1067</v>
      </c>
      <c r="B96" s="99">
        <f>SUM(B97:B100)</f>
        <v>409</v>
      </c>
      <c r="C96" s="99">
        <f t="shared" ref="C96:E96" si="13">SUM(C97:C100)</f>
        <v>983</v>
      </c>
      <c r="D96" s="99">
        <f t="shared" si="13"/>
        <v>501</v>
      </c>
      <c r="E96" s="99">
        <f t="shared" si="13"/>
        <v>482</v>
      </c>
    </row>
    <row r="97" spans="1:5" ht="17.25" customHeight="1" x14ac:dyDescent="0.15">
      <c r="A97" s="71" t="s">
        <v>1068</v>
      </c>
      <c r="B97" s="99">
        <v>148</v>
      </c>
      <c r="C97" s="101">
        <v>342</v>
      </c>
      <c r="D97" s="101">
        <v>176</v>
      </c>
      <c r="E97" s="101">
        <v>166</v>
      </c>
    </row>
    <row r="98" spans="1:5" ht="17.25" customHeight="1" x14ac:dyDescent="0.15">
      <c r="A98" s="71" t="s">
        <v>1069</v>
      </c>
      <c r="B98" s="99">
        <v>54</v>
      </c>
      <c r="C98" s="101">
        <v>125</v>
      </c>
      <c r="D98" s="101">
        <v>59</v>
      </c>
      <c r="E98" s="101">
        <v>66</v>
      </c>
    </row>
    <row r="99" spans="1:5" ht="17.25" customHeight="1" x14ac:dyDescent="0.15">
      <c r="A99" s="71" t="s">
        <v>1070</v>
      </c>
      <c r="B99" s="99">
        <v>70</v>
      </c>
      <c r="C99" s="101">
        <v>176</v>
      </c>
      <c r="D99" s="101">
        <v>85</v>
      </c>
      <c r="E99" s="101">
        <v>91</v>
      </c>
    </row>
    <row r="100" spans="1:5" ht="17.25" customHeight="1" x14ac:dyDescent="0.15">
      <c r="A100" s="71" t="s">
        <v>1071</v>
      </c>
      <c r="B100" s="99">
        <v>137</v>
      </c>
      <c r="C100" s="101">
        <v>340</v>
      </c>
      <c r="D100" s="101">
        <v>181</v>
      </c>
      <c r="E100" s="101">
        <v>159</v>
      </c>
    </row>
    <row r="101" spans="1:5" ht="17.25" customHeight="1" x14ac:dyDescent="0.15">
      <c r="A101" s="70" t="s">
        <v>760</v>
      </c>
      <c r="B101" s="99">
        <v>57</v>
      </c>
      <c r="C101" s="101">
        <v>122</v>
      </c>
      <c r="D101" s="101">
        <v>69</v>
      </c>
      <c r="E101" s="101">
        <v>53</v>
      </c>
    </row>
    <row r="102" spans="1:5" ht="17.25" customHeight="1" x14ac:dyDescent="0.15">
      <c r="A102" s="70" t="s">
        <v>1072</v>
      </c>
      <c r="B102" s="99">
        <f>SUM(B103:B106)</f>
        <v>1647</v>
      </c>
      <c r="C102" s="99">
        <f t="shared" ref="C102:E102" si="14">SUM(C103:C106)</f>
        <v>4119</v>
      </c>
      <c r="D102" s="99">
        <f t="shared" si="14"/>
        <v>2029</v>
      </c>
      <c r="E102" s="99">
        <f t="shared" si="14"/>
        <v>2090</v>
      </c>
    </row>
    <row r="103" spans="1:5" ht="17.25" customHeight="1" x14ac:dyDescent="0.15">
      <c r="A103" s="71" t="s">
        <v>1073</v>
      </c>
      <c r="B103" s="99">
        <v>575</v>
      </c>
      <c r="C103" s="99">
        <v>1454</v>
      </c>
      <c r="D103" s="99">
        <v>710</v>
      </c>
      <c r="E103" s="99">
        <v>744</v>
      </c>
    </row>
    <row r="104" spans="1:5" ht="17.25" customHeight="1" x14ac:dyDescent="0.15">
      <c r="A104" s="71" t="s">
        <v>1074</v>
      </c>
      <c r="B104" s="99">
        <v>273</v>
      </c>
      <c r="C104" s="99">
        <v>660</v>
      </c>
      <c r="D104" s="99">
        <v>319</v>
      </c>
      <c r="E104" s="99">
        <v>341</v>
      </c>
    </row>
    <row r="105" spans="1:5" ht="17.25" customHeight="1" x14ac:dyDescent="0.15">
      <c r="A105" s="71" t="s">
        <v>1075</v>
      </c>
      <c r="B105" s="99">
        <v>558</v>
      </c>
      <c r="C105" s="99">
        <v>1411</v>
      </c>
      <c r="D105" s="99">
        <v>697</v>
      </c>
      <c r="E105" s="99">
        <v>714</v>
      </c>
    </row>
    <row r="106" spans="1:5" ht="17.25" customHeight="1" x14ac:dyDescent="0.15">
      <c r="A106" s="71" t="s">
        <v>1076</v>
      </c>
      <c r="B106" s="99">
        <v>241</v>
      </c>
      <c r="C106" s="99">
        <v>594</v>
      </c>
      <c r="D106" s="99">
        <v>303</v>
      </c>
      <c r="E106" s="99">
        <v>291</v>
      </c>
    </row>
    <row r="107" spans="1:5" ht="17.25" customHeight="1" x14ac:dyDescent="0.15">
      <c r="A107" s="70" t="s">
        <v>1077</v>
      </c>
      <c r="B107" s="99">
        <v>95</v>
      </c>
      <c r="C107" s="99">
        <v>291</v>
      </c>
      <c r="D107" s="99">
        <v>134</v>
      </c>
      <c r="E107" s="99">
        <v>157</v>
      </c>
    </row>
    <row r="108" spans="1:5" ht="17.25" customHeight="1" x14ac:dyDescent="0.15">
      <c r="A108" s="70" t="s">
        <v>1078</v>
      </c>
      <c r="B108" s="99">
        <v>59</v>
      </c>
      <c r="C108" s="99">
        <v>145</v>
      </c>
      <c r="D108" s="99">
        <v>69</v>
      </c>
      <c r="E108" s="99">
        <v>76</v>
      </c>
    </row>
    <row r="109" spans="1:5" ht="17.25" customHeight="1" x14ac:dyDescent="0.15">
      <c r="A109" s="70" t="s">
        <v>1079</v>
      </c>
      <c r="B109" s="99">
        <v>192</v>
      </c>
      <c r="C109" s="99">
        <v>327</v>
      </c>
      <c r="D109" s="99">
        <v>167</v>
      </c>
      <c r="E109" s="99">
        <v>160</v>
      </c>
    </row>
    <row r="110" spans="1:5" ht="17.25" customHeight="1" x14ac:dyDescent="0.15">
      <c r="A110" s="70" t="s">
        <v>1080</v>
      </c>
      <c r="B110" s="99">
        <v>73</v>
      </c>
      <c r="C110" s="101">
        <v>175</v>
      </c>
      <c r="D110" s="101">
        <v>84</v>
      </c>
      <c r="E110" s="101">
        <v>91</v>
      </c>
    </row>
    <row r="111" spans="1:5" ht="17.25" customHeight="1" x14ac:dyDescent="0.15">
      <c r="A111" s="70" t="s">
        <v>1081</v>
      </c>
      <c r="B111" s="99">
        <v>149</v>
      </c>
      <c r="C111" s="101">
        <v>296</v>
      </c>
      <c r="D111" s="101">
        <v>133</v>
      </c>
      <c r="E111" s="101">
        <v>163</v>
      </c>
    </row>
    <row r="112" spans="1:5" ht="17.25" customHeight="1" x14ac:dyDescent="0.15">
      <c r="A112" s="70" t="s">
        <v>1082</v>
      </c>
      <c r="B112" s="99">
        <v>162</v>
      </c>
      <c r="C112" s="101">
        <v>381</v>
      </c>
      <c r="D112" s="101">
        <v>159</v>
      </c>
      <c r="E112" s="101">
        <v>222</v>
      </c>
    </row>
    <row r="113" spans="1:5" ht="17.25" customHeight="1" x14ac:dyDescent="0.15">
      <c r="A113" s="70" t="s">
        <v>1083</v>
      </c>
      <c r="B113" s="99">
        <v>168</v>
      </c>
      <c r="C113" s="99">
        <v>396</v>
      </c>
      <c r="D113" s="99">
        <v>191</v>
      </c>
      <c r="E113" s="99">
        <v>205</v>
      </c>
    </row>
    <row r="114" spans="1:5" ht="17.25" customHeight="1" x14ac:dyDescent="0.15">
      <c r="A114" s="70" t="s">
        <v>985</v>
      </c>
      <c r="B114" s="99">
        <f>SUM(B115:B116)</f>
        <v>269</v>
      </c>
      <c r="C114" s="99">
        <f t="shared" ref="C114:E114" si="15">SUM(C115:C116)</f>
        <v>573</v>
      </c>
      <c r="D114" s="99">
        <f t="shared" si="15"/>
        <v>305</v>
      </c>
      <c r="E114" s="99">
        <f t="shared" si="15"/>
        <v>268</v>
      </c>
    </row>
    <row r="115" spans="1:5" ht="17.25" customHeight="1" x14ac:dyDescent="0.15">
      <c r="A115" s="71" t="s">
        <v>1084</v>
      </c>
      <c r="B115" s="99">
        <v>100</v>
      </c>
      <c r="C115" s="103">
        <v>202</v>
      </c>
      <c r="D115" s="99">
        <v>105</v>
      </c>
      <c r="E115" s="99">
        <v>97</v>
      </c>
    </row>
    <row r="116" spans="1:5" ht="17.25" customHeight="1" x14ac:dyDescent="0.15">
      <c r="A116" s="71" t="s">
        <v>1085</v>
      </c>
      <c r="B116" s="99">
        <v>169</v>
      </c>
      <c r="C116" s="101">
        <v>371</v>
      </c>
      <c r="D116" s="101">
        <v>200</v>
      </c>
      <c r="E116" s="101">
        <v>171</v>
      </c>
    </row>
    <row r="117" spans="1:5" ht="17.25" customHeight="1" x14ac:dyDescent="0.15">
      <c r="A117" s="70" t="s">
        <v>1086</v>
      </c>
      <c r="B117" s="99">
        <v>1629</v>
      </c>
      <c r="C117" s="101">
        <v>3965</v>
      </c>
      <c r="D117" s="101">
        <v>1927</v>
      </c>
      <c r="E117" s="101">
        <v>2038</v>
      </c>
    </row>
    <row r="118" spans="1:5" ht="17.25" customHeight="1" x14ac:dyDescent="0.15">
      <c r="A118" s="70" t="s">
        <v>1087</v>
      </c>
      <c r="B118" s="99">
        <v>52</v>
      </c>
      <c r="C118" s="101">
        <v>149</v>
      </c>
      <c r="D118" s="101">
        <v>70</v>
      </c>
      <c r="E118" s="101">
        <v>79</v>
      </c>
    </row>
    <row r="119" spans="1:5" ht="17.25" customHeight="1" x14ac:dyDescent="0.15">
      <c r="A119" s="70" t="s">
        <v>1088</v>
      </c>
      <c r="B119" s="99">
        <v>166</v>
      </c>
      <c r="C119" s="101">
        <v>475</v>
      </c>
      <c r="D119" s="101">
        <v>231</v>
      </c>
      <c r="E119" s="101">
        <v>244</v>
      </c>
    </row>
    <row r="120" spans="1:5" ht="17.25" customHeight="1" x14ac:dyDescent="0.15">
      <c r="A120" s="70" t="s">
        <v>1089</v>
      </c>
      <c r="B120" s="99">
        <v>555</v>
      </c>
      <c r="C120" s="101">
        <v>1485</v>
      </c>
      <c r="D120" s="101">
        <v>760</v>
      </c>
      <c r="E120" s="101">
        <v>725</v>
      </c>
    </row>
    <row r="121" spans="1:5" ht="17.25" customHeight="1" x14ac:dyDescent="0.15">
      <c r="A121" s="70" t="s">
        <v>1090</v>
      </c>
      <c r="B121" s="99">
        <v>134</v>
      </c>
      <c r="C121" s="101">
        <v>380</v>
      </c>
      <c r="D121" s="101">
        <v>199</v>
      </c>
      <c r="E121" s="101">
        <v>181</v>
      </c>
    </row>
    <row r="122" spans="1:5" ht="17.25" customHeight="1" x14ac:dyDescent="0.15">
      <c r="A122" s="70" t="s">
        <v>1091</v>
      </c>
      <c r="B122" s="99">
        <v>59</v>
      </c>
      <c r="C122" s="101">
        <v>177</v>
      </c>
      <c r="D122" s="101">
        <v>89</v>
      </c>
      <c r="E122" s="101">
        <v>88</v>
      </c>
    </row>
    <row r="123" spans="1:5" ht="17.25" customHeight="1" x14ac:dyDescent="0.15">
      <c r="A123" s="70" t="s">
        <v>1092</v>
      </c>
      <c r="B123" s="99">
        <v>44</v>
      </c>
      <c r="C123" s="101">
        <v>114</v>
      </c>
      <c r="D123" s="101">
        <v>55</v>
      </c>
      <c r="E123" s="101">
        <v>59</v>
      </c>
    </row>
    <row r="124" spans="1:5" ht="17.25" customHeight="1" x14ac:dyDescent="0.15">
      <c r="A124" s="70" t="s">
        <v>1093</v>
      </c>
      <c r="B124" s="99">
        <v>127</v>
      </c>
      <c r="C124" s="101">
        <v>342</v>
      </c>
      <c r="D124" s="101">
        <v>169</v>
      </c>
      <c r="E124" s="101">
        <v>173</v>
      </c>
    </row>
    <row r="125" spans="1:5" ht="17.25" customHeight="1" x14ac:dyDescent="0.15">
      <c r="A125" s="70" t="s">
        <v>1094</v>
      </c>
      <c r="B125" s="99">
        <v>68</v>
      </c>
      <c r="C125" s="101">
        <v>194</v>
      </c>
      <c r="D125" s="101">
        <v>92</v>
      </c>
      <c r="E125" s="101">
        <v>102</v>
      </c>
    </row>
    <row r="126" spans="1:5" ht="17.25" customHeight="1" x14ac:dyDescent="0.15">
      <c r="A126" s="70" t="s">
        <v>1095</v>
      </c>
      <c r="B126" s="99">
        <v>26</v>
      </c>
      <c r="C126" s="101">
        <v>69</v>
      </c>
      <c r="D126" s="101">
        <v>40</v>
      </c>
      <c r="E126" s="101">
        <v>29</v>
      </c>
    </row>
    <row r="127" spans="1:5" ht="17.25" customHeight="1" x14ac:dyDescent="0.15">
      <c r="A127" s="70" t="s">
        <v>1096</v>
      </c>
      <c r="B127" s="99">
        <v>93</v>
      </c>
      <c r="C127" s="101">
        <v>266</v>
      </c>
      <c r="D127" s="101">
        <v>148</v>
      </c>
      <c r="E127" s="101">
        <v>118</v>
      </c>
    </row>
    <row r="128" spans="1:5" ht="17.25" customHeight="1" x14ac:dyDescent="0.15">
      <c r="A128" s="70" t="s">
        <v>692</v>
      </c>
      <c r="B128" s="99">
        <v>23</v>
      </c>
      <c r="C128" s="101">
        <v>69</v>
      </c>
      <c r="D128" s="101">
        <v>31</v>
      </c>
      <c r="E128" s="101">
        <v>38</v>
      </c>
    </row>
    <row r="129" spans="1:5" ht="17.25" customHeight="1" x14ac:dyDescent="0.15">
      <c r="A129" s="70" t="s">
        <v>1097</v>
      </c>
      <c r="B129" s="99">
        <v>196</v>
      </c>
      <c r="C129" s="101">
        <v>531</v>
      </c>
      <c r="D129" s="101">
        <v>266</v>
      </c>
      <c r="E129" s="101">
        <v>265</v>
      </c>
    </row>
    <row r="130" spans="1:5" ht="17.25" customHeight="1" x14ac:dyDescent="0.15">
      <c r="A130" s="70" t="s">
        <v>1098</v>
      </c>
      <c r="B130" s="99">
        <v>286</v>
      </c>
      <c r="C130" s="101">
        <v>770</v>
      </c>
      <c r="D130" s="101">
        <v>399</v>
      </c>
      <c r="E130" s="101">
        <v>371</v>
      </c>
    </row>
    <row r="131" spans="1:5" ht="17.25" customHeight="1" x14ac:dyDescent="0.15">
      <c r="A131" s="70" t="s">
        <v>1099</v>
      </c>
      <c r="B131" s="99">
        <v>154</v>
      </c>
      <c r="C131" s="101">
        <v>348</v>
      </c>
      <c r="D131" s="101">
        <v>168</v>
      </c>
      <c r="E131" s="101">
        <v>180</v>
      </c>
    </row>
    <row r="132" spans="1:5" ht="17.25" customHeight="1" x14ac:dyDescent="0.15">
      <c r="A132" s="70" t="s">
        <v>1100</v>
      </c>
      <c r="B132" s="99">
        <v>236</v>
      </c>
      <c r="C132" s="101">
        <v>621</v>
      </c>
      <c r="D132" s="101">
        <v>318</v>
      </c>
      <c r="E132" s="101">
        <v>303</v>
      </c>
    </row>
    <row r="133" spans="1:5" ht="17.25" customHeight="1" x14ac:dyDescent="0.15">
      <c r="A133" s="70" t="s">
        <v>1101</v>
      </c>
      <c r="B133" s="99">
        <v>242</v>
      </c>
      <c r="C133" s="101">
        <v>616</v>
      </c>
      <c r="D133" s="101">
        <v>307</v>
      </c>
      <c r="E133" s="101">
        <v>309</v>
      </c>
    </row>
    <row r="134" spans="1:5" ht="17.25" customHeight="1" x14ac:dyDescent="0.15">
      <c r="A134" s="70" t="s">
        <v>1102</v>
      </c>
      <c r="B134" s="99">
        <v>186</v>
      </c>
      <c r="C134" s="101">
        <v>520</v>
      </c>
      <c r="D134" s="101">
        <v>266</v>
      </c>
      <c r="E134" s="101">
        <v>254</v>
      </c>
    </row>
    <row r="135" spans="1:5" ht="17.25" customHeight="1" x14ac:dyDescent="0.15">
      <c r="A135" s="73" t="s">
        <v>1103</v>
      </c>
      <c r="B135" s="102">
        <v>140</v>
      </c>
      <c r="C135" s="102">
        <v>381</v>
      </c>
      <c r="D135" s="102">
        <v>187</v>
      </c>
      <c r="E135" s="102">
        <v>194</v>
      </c>
    </row>
    <row r="136" spans="1:5" ht="25.5" customHeight="1" x14ac:dyDescent="0.15"/>
    <row r="137" spans="1:5" ht="15" customHeight="1" x14ac:dyDescent="0.15">
      <c r="A137" s="58" t="s">
        <v>1104</v>
      </c>
      <c r="B137" s="58"/>
      <c r="C137" s="58"/>
      <c r="D137" s="58"/>
      <c r="E137" s="58"/>
    </row>
    <row r="138" spans="1:5" ht="15" customHeight="1" x14ac:dyDescent="0.15">
      <c r="A138" s="60" t="s">
        <v>2</v>
      </c>
      <c r="B138" s="60" t="s">
        <v>3</v>
      </c>
      <c r="C138" s="97" t="s">
        <v>4</v>
      </c>
      <c r="D138" s="98"/>
      <c r="E138" s="98"/>
    </row>
    <row r="139" spans="1:5" ht="15" customHeight="1" x14ac:dyDescent="0.15">
      <c r="A139" s="41"/>
      <c r="B139" s="41"/>
      <c r="C139" s="43" t="s">
        <v>5</v>
      </c>
      <c r="D139" s="43" t="s">
        <v>6</v>
      </c>
      <c r="E139" s="44" t="s">
        <v>7</v>
      </c>
    </row>
    <row r="140" spans="1:5" ht="17.25" customHeight="1" x14ac:dyDescent="0.15">
      <c r="A140" s="70" t="s">
        <v>1105</v>
      </c>
      <c r="B140" s="99">
        <v>106</v>
      </c>
      <c r="C140" s="101">
        <v>300</v>
      </c>
      <c r="D140" s="101">
        <v>153</v>
      </c>
      <c r="E140" s="101">
        <v>147</v>
      </c>
    </row>
    <row r="141" spans="1:5" ht="17.25" customHeight="1" x14ac:dyDescent="0.15">
      <c r="A141" s="70" t="s">
        <v>1106</v>
      </c>
      <c r="B141" s="99">
        <v>135</v>
      </c>
      <c r="C141" s="101">
        <v>370</v>
      </c>
      <c r="D141" s="101">
        <v>189</v>
      </c>
      <c r="E141" s="101">
        <v>181</v>
      </c>
    </row>
    <row r="142" spans="1:5" ht="17.25" customHeight="1" x14ac:dyDescent="0.15">
      <c r="A142" s="70" t="s">
        <v>64</v>
      </c>
      <c r="B142" s="99">
        <v>328</v>
      </c>
      <c r="C142" s="101">
        <v>885</v>
      </c>
      <c r="D142" s="101">
        <v>463</v>
      </c>
      <c r="E142" s="101">
        <v>422</v>
      </c>
    </row>
    <row r="143" spans="1:5" ht="17.25" customHeight="1" x14ac:dyDescent="0.15">
      <c r="A143" s="70" t="s">
        <v>1107</v>
      </c>
      <c r="B143" s="99">
        <v>191</v>
      </c>
      <c r="C143" s="101">
        <v>541</v>
      </c>
      <c r="D143" s="101">
        <v>278</v>
      </c>
      <c r="E143" s="101">
        <v>263</v>
      </c>
    </row>
    <row r="144" spans="1:5" ht="17.25" customHeight="1" x14ac:dyDescent="0.15">
      <c r="A144" s="70" t="s">
        <v>1108</v>
      </c>
      <c r="B144" s="99">
        <v>96</v>
      </c>
      <c r="C144" s="101">
        <v>219</v>
      </c>
      <c r="D144" s="101">
        <v>109</v>
      </c>
      <c r="E144" s="101">
        <v>110</v>
      </c>
    </row>
    <row r="145" spans="1:5" ht="17.25" customHeight="1" x14ac:dyDescent="0.15">
      <c r="A145" s="70" t="s">
        <v>1109</v>
      </c>
      <c r="B145" s="99">
        <v>28</v>
      </c>
      <c r="C145" s="101">
        <v>82</v>
      </c>
      <c r="D145" s="101">
        <v>44</v>
      </c>
      <c r="E145" s="101">
        <v>38</v>
      </c>
    </row>
    <row r="146" spans="1:5" ht="17.25" customHeight="1" x14ac:dyDescent="0.15">
      <c r="A146" s="70" t="s">
        <v>1110</v>
      </c>
      <c r="B146" s="99">
        <v>43</v>
      </c>
      <c r="C146" s="101">
        <v>127</v>
      </c>
      <c r="D146" s="101">
        <v>66</v>
      </c>
      <c r="E146" s="101">
        <v>61</v>
      </c>
    </row>
    <row r="147" spans="1:5" ht="17.25" customHeight="1" x14ac:dyDescent="0.15">
      <c r="A147" s="70" t="s">
        <v>1111</v>
      </c>
      <c r="B147" s="99">
        <v>69</v>
      </c>
      <c r="C147" s="101">
        <v>175</v>
      </c>
      <c r="D147" s="101">
        <v>91</v>
      </c>
      <c r="E147" s="101">
        <v>84</v>
      </c>
    </row>
    <row r="148" spans="1:5" ht="17.25" customHeight="1" x14ac:dyDescent="0.15">
      <c r="A148" s="70" t="s">
        <v>1112</v>
      </c>
      <c r="B148" s="99">
        <v>44</v>
      </c>
      <c r="C148" s="101">
        <v>107</v>
      </c>
      <c r="D148" s="101">
        <v>57</v>
      </c>
      <c r="E148" s="101">
        <v>50</v>
      </c>
    </row>
    <row r="149" spans="1:5" ht="17.25" customHeight="1" x14ac:dyDescent="0.15">
      <c r="A149" s="70" t="s">
        <v>1113</v>
      </c>
      <c r="B149" s="99">
        <v>1210</v>
      </c>
      <c r="C149" s="101">
        <v>3060</v>
      </c>
      <c r="D149" s="101">
        <v>1552</v>
      </c>
      <c r="E149" s="101">
        <v>1508</v>
      </c>
    </row>
    <row r="150" spans="1:5" ht="17.25" customHeight="1" x14ac:dyDescent="0.15">
      <c r="A150" s="70" t="s">
        <v>1114</v>
      </c>
      <c r="B150" s="99">
        <v>99</v>
      </c>
      <c r="C150" s="101">
        <v>248</v>
      </c>
      <c r="D150" s="101">
        <v>111</v>
      </c>
      <c r="E150" s="101">
        <v>137</v>
      </c>
    </row>
    <row r="151" spans="1:5" ht="17.25" customHeight="1" x14ac:dyDescent="0.15">
      <c r="A151" s="70" t="s">
        <v>1115</v>
      </c>
      <c r="B151" s="99">
        <v>549</v>
      </c>
      <c r="C151" s="101">
        <v>1438</v>
      </c>
      <c r="D151" s="101">
        <v>709</v>
      </c>
      <c r="E151" s="101">
        <v>729</v>
      </c>
    </row>
    <row r="152" spans="1:5" ht="17.25" customHeight="1" x14ac:dyDescent="0.15">
      <c r="A152" s="70" t="s">
        <v>1116</v>
      </c>
      <c r="B152" s="99">
        <v>592</v>
      </c>
      <c r="C152" s="101">
        <v>1529</v>
      </c>
      <c r="D152" s="101">
        <v>773</v>
      </c>
      <c r="E152" s="101">
        <v>756</v>
      </c>
    </row>
    <row r="153" spans="1:5" ht="17.25" customHeight="1" x14ac:dyDescent="0.15">
      <c r="A153" s="70" t="s">
        <v>1117</v>
      </c>
      <c r="B153" s="99">
        <v>132</v>
      </c>
      <c r="C153" s="101">
        <v>408</v>
      </c>
      <c r="D153" s="101">
        <v>198</v>
      </c>
      <c r="E153" s="101">
        <v>210</v>
      </c>
    </row>
    <row r="154" spans="1:5" ht="17.25" customHeight="1" x14ac:dyDescent="0.15">
      <c r="A154" s="70" t="s">
        <v>1118</v>
      </c>
      <c r="B154" s="99">
        <v>839</v>
      </c>
      <c r="C154" s="101">
        <v>2063</v>
      </c>
      <c r="D154" s="101">
        <v>1048</v>
      </c>
      <c r="E154" s="101">
        <v>1015</v>
      </c>
    </row>
    <row r="155" spans="1:5" ht="17.25" customHeight="1" x14ac:dyDescent="0.15">
      <c r="A155" s="70" t="s">
        <v>1119</v>
      </c>
      <c r="B155" s="99">
        <v>27</v>
      </c>
      <c r="C155" s="101">
        <v>86</v>
      </c>
      <c r="D155" s="101">
        <v>42</v>
      </c>
      <c r="E155" s="101">
        <v>44</v>
      </c>
    </row>
    <row r="156" spans="1:5" ht="17.25" customHeight="1" x14ac:dyDescent="0.15">
      <c r="A156" s="70" t="s">
        <v>1120</v>
      </c>
      <c r="B156" s="99">
        <v>65</v>
      </c>
      <c r="C156" s="101">
        <v>196</v>
      </c>
      <c r="D156" s="101">
        <v>108</v>
      </c>
      <c r="E156" s="101">
        <v>88</v>
      </c>
    </row>
    <row r="157" spans="1:5" ht="17.25" customHeight="1" x14ac:dyDescent="0.15">
      <c r="A157" s="70" t="s">
        <v>1121</v>
      </c>
      <c r="B157" s="99">
        <v>44</v>
      </c>
      <c r="C157" s="101">
        <v>136</v>
      </c>
      <c r="D157" s="101">
        <v>68</v>
      </c>
      <c r="E157" s="101">
        <v>68</v>
      </c>
    </row>
    <row r="158" spans="1:5" ht="17.25" customHeight="1" x14ac:dyDescent="0.15">
      <c r="A158" s="70" t="s">
        <v>1122</v>
      </c>
      <c r="B158" s="99">
        <v>79</v>
      </c>
      <c r="C158" s="101">
        <v>254</v>
      </c>
      <c r="D158" s="101">
        <v>121</v>
      </c>
      <c r="E158" s="101">
        <v>133</v>
      </c>
    </row>
    <row r="159" spans="1:5" ht="17.25" customHeight="1" x14ac:dyDescent="0.15">
      <c r="A159" s="70" t="s">
        <v>1123</v>
      </c>
      <c r="B159" s="99">
        <v>194</v>
      </c>
      <c r="C159" s="101">
        <v>522</v>
      </c>
      <c r="D159" s="101">
        <v>260</v>
      </c>
      <c r="E159" s="101">
        <v>262</v>
      </c>
    </row>
    <row r="160" spans="1:5" ht="17.25" customHeight="1" x14ac:dyDescent="0.15">
      <c r="A160" s="70" t="s">
        <v>1124</v>
      </c>
      <c r="B160" s="99">
        <v>213</v>
      </c>
      <c r="C160" s="101">
        <v>558</v>
      </c>
      <c r="D160" s="101">
        <v>279</v>
      </c>
      <c r="E160" s="101">
        <v>279</v>
      </c>
    </row>
    <row r="161" spans="1:6" ht="17.25" customHeight="1" x14ac:dyDescent="0.15">
      <c r="A161" s="70" t="s">
        <v>1125</v>
      </c>
      <c r="B161" s="99">
        <v>100</v>
      </c>
      <c r="C161" s="99">
        <v>282</v>
      </c>
      <c r="D161" s="99">
        <v>143</v>
      </c>
      <c r="E161" s="99">
        <v>139</v>
      </c>
    </row>
    <row r="162" spans="1:6" ht="17.25" customHeight="1" x14ac:dyDescent="0.15">
      <c r="A162" s="70" t="s">
        <v>1126</v>
      </c>
      <c r="B162" s="99">
        <v>39</v>
      </c>
      <c r="C162" s="103">
        <v>126</v>
      </c>
      <c r="D162" s="99">
        <v>65</v>
      </c>
      <c r="E162" s="99">
        <v>61</v>
      </c>
    </row>
    <row r="163" spans="1:6" ht="17.25" customHeight="1" x14ac:dyDescent="0.15">
      <c r="A163" s="70" t="s">
        <v>1127</v>
      </c>
      <c r="B163" s="99">
        <v>54</v>
      </c>
      <c r="C163" s="101">
        <v>165</v>
      </c>
      <c r="D163" s="101">
        <v>90</v>
      </c>
      <c r="E163" s="101">
        <v>75</v>
      </c>
    </row>
    <row r="164" spans="1:6" ht="17.25" customHeight="1" x14ac:dyDescent="0.15">
      <c r="A164" s="70" t="s">
        <v>1128</v>
      </c>
      <c r="B164" s="99">
        <v>74</v>
      </c>
      <c r="C164" s="101">
        <v>188</v>
      </c>
      <c r="D164" s="101">
        <v>88</v>
      </c>
      <c r="E164" s="101">
        <v>100</v>
      </c>
    </row>
    <row r="165" spans="1:6" ht="17.25" customHeight="1" x14ac:dyDescent="0.15">
      <c r="A165" s="70" t="s">
        <v>1129</v>
      </c>
      <c r="B165" s="99">
        <v>22</v>
      </c>
      <c r="C165" s="101">
        <v>62</v>
      </c>
      <c r="D165" s="101">
        <v>30</v>
      </c>
      <c r="E165" s="101">
        <v>32</v>
      </c>
    </row>
    <row r="166" spans="1:6" ht="17.25" customHeight="1" x14ac:dyDescent="0.15">
      <c r="A166" s="70" t="s">
        <v>1130</v>
      </c>
      <c r="B166" s="99">
        <v>37</v>
      </c>
      <c r="C166" s="101">
        <v>104</v>
      </c>
      <c r="D166" s="101">
        <v>46</v>
      </c>
      <c r="E166" s="101">
        <v>58</v>
      </c>
    </row>
    <row r="167" spans="1:6" ht="17.25" customHeight="1" x14ac:dyDescent="0.15">
      <c r="A167" s="70" t="s">
        <v>1131</v>
      </c>
      <c r="B167" s="99">
        <v>12</v>
      </c>
      <c r="C167" s="101">
        <v>34</v>
      </c>
      <c r="D167" s="101">
        <v>16</v>
      </c>
      <c r="E167" s="101">
        <v>18</v>
      </c>
    </row>
    <row r="168" spans="1:6" ht="17.25" customHeight="1" x14ac:dyDescent="0.15">
      <c r="A168" s="70" t="s">
        <v>1132</v>
      </c>
      <c r="B168" s="99">
        <v>30</v>
      </c>
      <c r="C168" s="101">
        <v>91</v>
      </c>
      <c r="D168" s="101">
        <v>46</v>
      </c>
      <c r="E168" s="101">
        <v>45</v>
      </c>
      <c r="F168" s="64"/>
    </row>
    <row r="169" spans="1:6" ht="17.25" customHeight="1" x14ac:dyDescent="0.15">
      <c r="A169" s="70" t="s">
        <v>1133</v>
      </c>
      <c r="B169" s="47" t="s">
        <v>299</v>
      </c>
      <c r="C169" s="50" t="s">
        <v>299</v>
      </c>
      <c r="D169" s="50" t="s">
        <v>299</v>
      </c>
      <c r="E169" s="50" t="s">
        <v>299</v>
      </c>
    </row>
    <row r="170" spans="1:6" ht="17.25" customHeight="1" x14ac:dyDescent="0.15">
      <c r="A170" s="70" t="s">
        <v>1134</v>
      </c>
      <c r="B170" s="47" t="s">
        <v>299</v>
      </c>
      <c r="C170" s="50" t="s">
        <v>299</v>
      </c>
      <c r="D170" s="50" t="s">
        <v>299</v>
      </c>
      <c r="E170" s="50" t="s">
        <v>299</v>
      </c>
    </row>
    <row r="171" spans="1:6" ht="17.25" customHeight="1" x14ac:dyDescent="0.15">
      <c r="A171" s="75" t="s">
        <v>606</v>
      </c>
      <c r="B171" s="99"/>
      <c r="C171" s="101"/>
      <c r="D171" s="101"/>
      <c r="E171" s="101"/>
    </row>
    <row r="172" spans="1:6" ht="17.25" customHeight="1" x14ac:dyDescent="0.15">
      <c r="A172" s="75" t="s">
        <v>606</v>
      </c>
      <c r="B172" s="99"/>
      <c r="C172" s="101"/>
      <c r="D172" s="101"/>
      <c r="E172" s="101"/>
    </row>
    <row r="173" spans="1:6" ht="17.25" customHeight="1" x14ac:dyDescent="0.15">
      <c r="A173" s="76" t="s">
        <v>1135</v>
      </c>
      <c r="B173" s="102">
        <v>31205</v>
      </c>
      <c r="C173" s="102">
        <v>74286</v>
      </c>
      <c r="D173" s="102">
        <v>36937</v>
      </c>
      <c r="E173" s="102">
        <v>37349</v>
      </c>
    </row>
    <row r="174" spans="1:6" x14ac:dyDescent="0.15">
      <c r="A174" s="67"/>
      <c r="B174" s="99"/>
      <c r="C174" s="101"/>
      <c r="D174" s="101"/>
      <c r="E174" s="101"/>
    </row>
    <row r="175" spans="1:6" x14ac:dyDescent="0.15">
      <c r="B175" s="101"/>
      <c r="C175" s="101"/>
      <c r="D175" s="101"/>
      <c r="E175" s="101"/>
    </row>
    <row r="183" spans="1:1" x14ac:dyDescent="0.15">
      <c r="A183" s="67"/>
    </row>
  </sheetData>
  <mergeCells count="8">
    <mergeCell ref="A138:A139"/>
    <mergeCell ref="B138:B139"/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29" orientation="portrait" useFirstPageNumber="1" r:id="rId1"/>
  <headerFooter alignWithMargins="0"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2" customWidth="1"/>
    <col min="2" max="5" width="14.75" style="2" customWidth="1"/>
    <col min="6" max="16384" width="9" style="3"/>
  </cols>
  <sheetData>
    <row r="1" spans="1:5" ht="25.5" customHeight="1" x14ac:dyDescent="0.15">
      <c r="A1" s="34"/>
    </row>
    <row r="2" spans="1:5" ht="15" customHeight="1" x14ac:dyDescent="0.15">
      <c r="A2" s="58" t="s">
        <v>1136</v>
      </c>
      <c r="B2" s="78"/>
      <c r="C2" s="78"/>
      <c r="D2" s="78"/>
      <c r="E2" s="78"/>
    </row>
    <row r="3" spans="1:5" ht="15" customHeight="1" x14ac:dyDescent="0.15">
      <c r="A3" s="5" t="s">
        <v>2</v>
      </c>
      <c r="B3" s="80" t="s">
        <v>3</v>
      </c>
      <c r="C3" s="104" t="s">
        <v>4</v>
      </c>
      <c r="D3" s="105"/>
      <c r="E3" s="105"/>
    </row>
    <row r="4" spans="1:5" ht="15" customHeight="1" x14ac:dyDescent="0.15">
      <c r="A4" s="9"/>
      <c r="B4" s="9"/>
      <c r="C4" s="11" t="s">
        <v>5</v>
      </c>
      <c r="D4" s="11" t="s">
        <v>6</v>
      </c>
      <c r="E4" s="12" t="s">
        <v>7</v>
      </c>
    </row>
    <row r="5" spans="1:5" ht="17.25" customHeight="1" x14ac:dyDescent="0.15">
      <c r="A5" s="106" t="s">
        <v>1137</v>
      </c>
      <c r="B5" s="107">
        <f>SUM(B6:B100)</f>
        <v>14691</v>
      </c>
      <c r="C5" s="17">
        <f>SUM(C6:C100)</f>
        <v>35439</v>
      </c>
      <c r="D5" s="17">
        <f>SUM(D6:D100)</f>
        <v>17862</v>
      </c>
      <c r="E5" s="17">
        <f>SUM(E6:E100)</f>
        <v>17577</v>
      </c>
    </row>
    <row r="6" spans="1:5" ht="17.25" customHeight="1" x14ac:dyDescent="0.15">
      <c r="A6" s="85" t="s">
        <v>1138</v>
      </c>
      <c r="B6" s="17">
        <v>349</v>
      </c>
      <c r="C6" s="25">
        <v>882</v>
      </c>
      <c r="D6" s="17">
        <v>430</v>
      </c>
      <c r="E6" s="16">
        <v>452</v>
      </c>
    </row>
    <row r="7" spans="1:5" ht="17.25" customHeight="1" x14ac:dyDescent="0.15">
      <c r="A7" s="85" t="s">
        <v>1139</v>
      </c>
      <c r="B7" s="17">
        <v>195</v>
      </c>
      <c r="C7" s="17">
        <v>469</v>
      </c>
      <c r="D7" s="17">
        <v>219</v>
      </c>
      <c r="E7" s="16">
        <v>250</v>
      </c>
    </row>
    <row r="8" spans="1:5" ht="17.25" customHeight="1" x14ac:dyDescent="0.15">
      <c r="A8" s="85" t="s">
        <v>1140</v>
      </c>
      <c r="B8" s="17">
        <v>263</v>
      </c>
      <c r="C8" s="16">
        <v>664</v>
      </c>
      <c r="D8" s="16">
        <v>311</v>
      </c>
      <c r="E8" s="16">
        <v>353</v>
      </c>
    </row>
    <row r="9" spans="1:5" ht="17.25" customHeight="1" x14ac:dyDescent="0.15">
      <c r="A9" s="85" t="s">
        <v>1141</v>
      </c>
      <c r="B9" s="17">
        <v>19</v>
      </c>
      <c r="C9" s="16">
        <v>42</v>
      </c>
      <c r="D9" s="16">
        <v>20</v>
      </c>
      <c r="E9" s="16">
        <v>22</v>
      </c>
    </row>
    <row r="10" spans="1:5" ht="17.25" customHeight="1" x14ac:dyDescent="0.15">
      <c r="A10" s="85" t="s">
        <v>1142</v>
      </c>
      <c r="B10" s="17">
        <v>195</v>
      </c>
      <c r="C10" s="16">
        <v>403</v>
      </c>
      <c r="D10" s="16">
        <v>208</v>
      </c>
      <c r="E10" s="16">
        <v>195</v>
      </c>
    </row>
    <row r="11" spans="1:5" ht="17.25" customHeight="1" x14ac:dyDescent="0.15">
      <c r="A11" s="85" t="s">
        <v>1143</v>
      </c>
      <c r="B11" s="17">
        <v>206</v>
      </c>
      <c r="C11" s="16">
        <v>445</v>
      </c>
      <c r="D11" s="16">
        <v>234</v>
      </c>
      <c r="E11" s="16">
        <v>211</v>
      </c>
    </row>
    <row r="12" spans="1:5" ht="17.25" customHeight="1" x14ac:dyDescent="0.15">
      <c r="A12" s="85" t="s">
        <v>1144</v>
      </c>
      <c r="B12" s="17">
        <v>180</v>
      </c>
      <c r="C12" s="16">
        <v>406</v>
      </c>
      <c r="D12" s="16">
        <v>192</v>
      </c>
      <c r="E12" s="16">
        <v>214</v>
      </c>
    </row>
    <row r="13" spans="1:5" ht="17.25" customHeight="1" x14ac:dyDescent="0.15">
      <c r="A13" s="85" t="s">
        <v>1145</v>
      </c>
      <c r="B13" s="17">
        <v>99</v>
      </c>
      <c r="C13" s="16">
        <v>232</v>
      </c>
      <c r="D13" s="16">
        <v>112</v>
      </c>
      <c r="E13" s="16">
        <v>120</v>
      </c>
    </row>
    <row r="14" spans="1:5" ht="17.25" customHeight="1" x14ac:dyDescent="0.15">
      <c r="A14" s="85" t="s">
        <v>1146</v>
      </c>
      <c r="B14" s="17">
        <v>59</v>
      </c>
      <c r="C14" s="16">
        <v>144</v>
      </c>
      <c r="D14" s="16">
        <v>71</v>
      </c>
      <c r="E14" s="16">
        <v>73</v>
      </c>
    </row>
    <row r="15" spans="1:5" ht="17.25" customHeight="1" x14ac:dyDescent="0.15">
      <c r="A15" s="85" t="s">
        <v>1147</v>
      </c>
      <c r="B15" s="17">
        <v>35</v>
      </c>
      <c r="C15" s="16">
        <v>98</v>
      </c>
      <c r="D15" s="16">
        <v>45</v>
      </c>
      <c r="E15" s="16">
        <v>53</v>
      </c>
    </row>
    <row r="16" spans="1:5" ht="17.25" customHeight="1" x14ac:dyDescent="0.15">
      <c r="A16" s="85" t="s">
        <v>1148</v>
      </c>
      <c r="B16" s="17">
        <v>66</v>
      </c>
      <c r="C16" s="16">
        <v>166</v>
      </c>
      <c r="D16" s="16">
        <v>82</v>
      </c>
      <c r="E16" s="16">
        <v>84</v>
      </c>
    </row>
    <row r="17" spans="1:5" ht="17.25" customHeight="1" x14ac:dyDescent="0.15">
      <c r="A17" s="85" t="s">
        <v>1149</v>
      </c>
      <c r="B17" s="17">
        <v>59</v>
      </c>
      <c r="C17" s="16">
        <v>150</v>
      </c>
      <c r="D17" s="16">
        <v>79</v>
      </c>
      <c r="E17" s="16">
        <v>71</v>
      </c>
    </row>
    <row r="18" spans="1:5" ht="17.25" customHeight="1" x14ac:dyDescent="0.15">
      <c r="A18" s="85" t="s">
        <v>1150</v>
      </c>
      <c r="B18" s="17">
        <v>93</v>
      </c>
      <c r="C18" s="16">
        <v>217</v>
      </c>
      <c r="D18" s="16">
        <v>106</v>
      </c>
      <c r="E18" s="16">
        <v>111</v>
      </c>
    </row>
    <row r="19" spans="1:5" ht="17.25" customHeight="1" x14ac:dyDescent="0.15">
      <c r="A19" s="85" t="s">
        <v>1151</v>
      </c>
      <c r="B19" s="17">
        <v>415</v>
      </c>
      <c r="C19" s="16">
        <v>877</v>
      </c>
      <c r="D19" s="16">
        <v>425</v>
      </c>
      <c r="E19" s="16">
        <v>452</v>
      </c>
    </row>
    <row r="20" spans="1:5" ht="17.25" customHeight="1" x14ac:dyDescent="0.15">
      <c r="A20" s="85" t="s">
        <v>1152</v>
      </c>
      <c r="B20" s="17">
        <v>31</v>
      </c>
      <c r="C20" s="16">
        <v>58</v>
      </c>
      <c r="D20" s="16">
        <v>32</v>
      </c>
      <c r="E20" s="16">
        <v>26</v>
      </c>
    </row>
    <row r="21" spans="1:5" ht="17.25" customHeight="1" x14ac:dyDescent="0.15">
      <c r="A21" s="85" t="s">
        <v>1153</v>
      </c>
      <c r="B21" s="17">
        <v>32</v>
      </c>
      <c r="C21" s="16">
        <v>64</v>
      </c>
      <c r="D21" s="16">
        <v>35</v>
      </c>
      <c r="E21" s="16">
        <v>29</v>
      </c>
    </row>
    <row r="22" spans="1:5" ht="17.25" customHeight="1" x14ac:dyDescent="0.15">
      <c r="A22" s="85" t="s">
        <v>1154</v>
      </c>
      <c r="B22" s="17">
        <v>219</v>
      </c>
      <c r="C22" s="16">
        <v>510</v>
      </c>
      <c r="D22" s="16">
        <v>271</v>
      </c>
      <c r="E22" s="16">
        <v>239</v>
      </c>
    </row>
    <row r="23" spans="1:5" ht="17.25" customHeight="1" x14ac:dyDescent="0.15">
      <c r="A23" s="85" t="s">
        <v>1154</v>
      </c>
      <c r="B23" s="17">
        <v>20</v>
      </c>
      <c r="C23" s="16">
        <v>54</v>
      </c>
      <c r="D23" s="16">
        <v>28</v>
      </c>
      <c r="E23" s="16">
        <v>26</v>
      </c>
    </row>
    <row r="24" spans="1:5" ht="17.25" customHeight="1" x14ac:dyDescent="0.15">
      <c r="A24" s="85" t="s">
        <v>1155</v>
      </c>
      <c r="B24" s="17">
        <v>302</v>
      </c>
      <c r="C24" s="16">
        <v>684</v>
      </c>
      <c r="D24" s="16">
        <v>353</v>
      </c>
      <c r="E24" s="16">
        <v>331</v>
      </c>
    </row>
    <row r="25" spans="1:5" ht="17.25" customHeight="1" x14ac:dyDescent="0.15">
      <c r="A25" s="85" t="s">
        <v>1156</v>
      </c>
      <c r="B25" s="17">
        <v>45</v>
      </c>
      <c r="C25" s="16">
        <v>106</v>
      </c>
      <c r="D25" s="16">
        <v>49</v>
      </c>
      <c r="E25" s="16">
        <v>57</v>
      </c>
    </row>
    <row r="26" spans="1:5" ht="17.25" customHeight="1" x14ac:dyDescent="0.15">
      <c r="A26" s="85" t="s">
        <v>1157</v>
      </c>
      <c r="B26" s="17">
        <v>9</v>
      </c>
      <c r="C26" s="16">
        <v>24</v>
      </c>
      <c r="D26" s="16">
        <v>10</v>
      </c>
      <c r="E26" s="16">
        <v>14</v>
      </c>
    </row>
    <row r="27" spans="1:5" ht="17.25" customHeight="1" x14ac:dyDescent="0.15">
      <c r="A27" s="85" t="s">
        <v>1158</v>
      </c>
      <c r="B27" s="17">
        <v>90</v>
      </c>
      <c r="C27" s="16">
        <v>226</v>
      </c>
      <c r="D27" s="16">
        <v>115</v>
      </c>
      <c r="E27" s="16">
        <v>111</v>
      </c>
    </row>
    <row r="28" spans="1:5" ht="17.25" customHeight="1" x14ac:dyDescent="0.15">
      <c r="A28" s="85" t="s">
        <v>1159</v>
      </c>
      <c r="B28" s="17">
        <v>205</v>
      </c>
      <c r="C28" s="16">
        <v>410</v>
      </c>
      <c r="D28" s="16">
        <v>211</v>
      </c>
      <c r="E28" s="16">
        <v>199</v>
      </c>
    </row>
    <row r="29" spans="1:5" ht="17.25" customHeight="1" x14ac:dyDescent="0.15">
      <c r="A29" s="85" t="s">
        <v>1160</v>
      </c>
      <c r="B29" s="17">
        <v>378</v>
      </c>
      <c r="C29" s="16">
        <v>819</v>
      </c>
      <c r="D29" s="16">
        <v>442</v>
      </c>
      <c r="E29" s="16">
        <v>377</v>
      </c>
    </row>
    <row r="30" spans="1:5" ht="17.25" customHeight="1" x14ac:dyDescent="0.15">
      <c r="A30" s="85" t="s">
        <v>1161</v>
      </c>
      <c r="B30" s="17">
        <v>41</v>
      </c>
      <c r="C30" s="16">
        <v>100</v>
      </c>
      <c r="D30" s="16">
        <v>45</v>
      </c>
      <c r="E30" s="16">
        <v>55</v>
      </c>
    </row>
    <row r="31" spans="1:5" ht="17.25" customHeight="1" x14ac:dyDescent="0.15">
      <c r="A31" s="85" t="s">
        <v>1162</v>
      </c>
      <c r="B31" s="17">
        <v>84</v>
      </c>
      <c r="C31" s="16">
        <v>195</v>
      </c>
      <c r="D31" s="16">
        <v>100</v>
      </c>
      <c r="E31" s="16">
        <v>95</v>
      </c>
    </row>
    <row r="32" spans="1:5" s="36" customFormat="1" ht="17.25" customHeight="1" x14ac:dyDescent="0.15">
      <c r="A32" s="85" t="s">
        <v>1163</v>
      </c>
      <c r="B32" s="99">
        <v>77</v>
      </c>
      <c r="C32" s="101">
        <v>137</v>
      </c>
      <c r="D32" s="101">
        <v>65</v>
      </c>
      <c r="E32" s="101">
        <v>72</v>
      </c>
    </row>
    <row r="33" spans="1:5" ht="17.25" customHeight="1" x14ac:dyDescent="0.15">
      <c r="A33" s="85" t="s">
        <v>1164</v>
      </c>
      <c r="B33" s="17">
        <v>43</v>
      </c>
      <c r="C33" s="16">
        <v>86</v>
      </c>
      <c r="D33" s="16">
        <v>38</v>
      </c>
      <c r="E33" s="16">
        <v>48</v>
      </c>
    </row>
    <row r="34" spans="1:5" ht="17.25" customHeight="1" x14ac:dyDescent="0.15">
      <c r="A34" s="85" t="s">
        <v>1165</v>
      </c>
      <c r="B34" s="17">
        <v>163</v>
      </c>
      <c r="C34" s="16">
        <v>394</v>
      </c>
      <c r="D34" s="16">
        <v>193</v>
      </c>
      <c r="E34" s="16">
        <v>201</v>
      </c>
    </row>
    <row r="35" spans="1:5" ht="17.25" customHeight="1" x14ac:dyDescent="0.15">
      <c r="A35" s="85" t="s">
        <v>1166</v>
      </c>
      <c r="B35" s="17">
        <v>246</v>
      </c>
      <c r="C35" s="16">
        <v>657</v>
      </c>
      <c r="D35" s="16">
        <v>325</v>
      </c>
      <c r="E35" s="16">
        <v>332</v>
      </c>
    </row>
    <row r="36" spans="1:5" ht="17.25" customHeight="1" x14ac:dyDescent="0.15">
      <c r="A36" s="85" t="s">
        <v>1167</v>
      </c>
      <c r="B36" s="17">
        <v>562</v>
      </c>
      <c r="C36" s="16">
        <v>1351</v>
      </c>
      <c r="D36" s="16">
        <v>686</v>
      </c>
      <c r="E36" s="16">
        <v>665</v>
      </c>
    </row>
    <row r="37" spans="1:5" ht="17.25" customHeight="1" x14ac:dyDescent="0.15">
      <c r="A37" s="85" t="s">
        <v>1168</v>
      </c>
      <c r="B37" s="17">
        <v>124</v>
      </c>
      <c r="C37" s="16">
        <v>242</v>
      </c>
      <c r="D37" s="16">
        <v>128</v>
      </c>
      <c r="E37" s="16">
        <v>114</v>
      </c>
    </row>
    <row r="38" spans="1:5" ht="17.25" customHeight="1" x14ac:dyDescent="0.15">
      <c r="A38" s="85" t="s">
        <v>1169</v>
      </c>
      <c r="B38" s="17">
        <v>221</v>
      </c>
      <c r="C38" s="16">
        <v>465</v>
      </c>
      <c r="D38" s="16">
        <v>228</v>
      </c>
      <c r="E38" s="16">
        <v>237</v>
      </c>
    </row>
    <row r="39" spans="1:5" ht="17.25" customHeight="1" x14ac:dyDescent="0.15">
      <c r="A39" s="85" t="s">
        <v>1170</v>
      </c>
      <c r="B39" s="17">
        <v>83</v>
      </c>
      <c r="C39" s="16">
        <v>194</v>
      </c>
      <c r="D39" s="16">
        <v>98</v>
      </c>
      <c r="E39" s="16">
        <v>96</v>
      </c>
    </row>
    <row r="40" spans="1:5" ht="17.25" customHeight="1" x14ac:dyDescent="0.15">
      <c r="A40" s="85" t="s">
        <v>1171</v>
      </c>
      <c r="B40" s="17">
        <v>91</v>
      </c>
      <c r="C40" s="16">
        <v>196</v>
      </c>
      <c r="D40" s="16">
        <v>101</v>
      </c>
      <c r="E40" s="16">
        <v>95</v>
      </c>
    </row>
    <row r="41" spans="1:5" ht="17.25" customHeight="1" x14ac:dyDescent="0.15">
      <c r="A41" s="85" t="s">
        <v>1172</v>
      </c>
      <c r="B41" s="17">
        <v>85</v>
      </c>
      <c r="C41" s="16">
        <v>228</v>
      </c>
      <c r="D41" s="16">
        <v>116</v>
      </c>
      <c r="E41" s="16">
        <v>112</v>
      </c>
    </row>
    <row r="42" spans="1:5" ht="17.25" customHeight="1" x14ac:dyDescent="0.15">
      <c r="A42" s="85" t="s">
        <v>1173</v>
      </c>
      <c r="B42" s="17">
        <v>40</v>
      </c>
      <c r="C42" s="16">
        <v>110</v>
      </c>
      <c r="D42" s="16">
        <v>58</v>
      </c>
      <c r="E42" s="16">
        <v>52</v>
      </c>
    </row>
    <row r="43" spans="1:5" ht="17.25" customHeight="1" x14ac:dyDescent="0.15">
      <c r="A43" s="85" t="s">
        <v>1174</v>
      </c>
      <c r="B43" s="17">
        <v>73</v>
      </c>
      <c r="C43" s="16">
        <v>202</v>
      </c>
      <c r="D43" s="16">
        <v>101</v>
      </c>
      <c r="E43" s="16">
        <v>101</v>
      </c>
    </row>
    <row r="44" spans="1:5" ht="17.25" customHeight="1" x14ac:dyDescent="0.15">
      <c r="A44" s="86" t="s">
        <v>1175</v>
      </c>
      <c r="B44" s="23">
        <v>73</v>
      </c>
      <c r="C44" s="23">
        <v>225</v>
      </c>
      <c r="D44" s="23">
        <v>116</v>
      </c>
      <c r="E44" s="23">
        <v>109</v>
      </c>
    </row>
    <row r="45" spans="1:5" ht="25.5" customHeight="1" x14ac:dyDescent="0.15">
      <c r="A45" s="67"/>
    </row>
    <row r="46" spans="1:5" ht="15" customHeight="1" x14ac:dyDescent="0.15">
      <c r="A46" s="58" t="s">
        <v>1176</v>
      </c>
      <c r="B46" s="78"/>
      <c r="C46" s="78"/>
      <c r="D46" s="78"/>
      <c r="E46" s="78"/>
    </row>
    <row r="47" spans="1:5" ht="15" customHeight="1" x14ac:dyDescent="0.15">
      <c r="A47" s="80" t="s">
        <v>2</v>
      </c>
      <c r="B47" s="80" t="s">
        <v>3</v>
      </c>
      <c r="C47" s="104" t="s">
        <v>4</v>
      </c>
      <c r="D47" s="105"/>
      <c r="E47" s="105"/>
    </row>
    <row r="48" spans="1:5" ht="15" customHeight="1" x14ac:dyDescent="0.15">
      <c r="A48" s="9"/>
      <c r="B48" s="9"/>
      <c r="C48" s="11" t="s">
        <v>5</v>
      </c>
      <c r="D48" s="11" t="s">
        <v>6</v>
      </c>
      <c r="E48" s="12" t="s">
        <v>7</v>
      </c>
    </row>
    <row r="49" spans="1:5" ht="17.25" customHeight="1" x14ac:dyDescent="0.15">
      <c r="A49" s="85" t="s">
        <v>1177</v>
      </c>
      <c r="B49" s="17">
        <v>74</v>
      </c>
      <c r="C49" s="16">
        <v>214</v>
      </c>
      <c r="D49" s="16">
        <v>108</v>
      </c>
      <c r="E49" s="16">
        <v>106</v>
      </c>
    </row>
    <row r="50" spans="1:5" ht="17.25" customHeight="1" x14ac:dyDescent="0.15">
      <c r="A50" s="85" t="s">
        <v>1178</v>
      </c>
      <c r="B50" s="17">
        <v>76</v>
      </c>
      <c r="C50" s="16">
        <v>206</v>
      </c>
      <c r="D50" s="16">
        <v>106</v>
      </c>
      <c r="E50" s="16">
        <v>100</v>
      </c>
    </row>
    <row r="51" spans="1:5" ht="17.25" customHeight="1" x14ac:dyDescent="0.15">
      <c r="A51" s="85" t="s">
        <v>1179</v>
      </c>
      <c r="B51" s="17">
        <v>1269</v>
      </c>
      <c r="C51" s="17">
        <v>3155</v>
      </c>
      <c r="D51" s="17">
        <v>1559</v>
      </c>
      <c r="E51" s="17">
        <v>1596</v>
      </c>
    </row>
    <row r="52" spans="1:5" ht="17.25" customHeight="1" x14ac:dyDescent="0.15">
      <c r="A52" s="85" t="s">
        <v>1180</v>
      </c>
      <c r="B52" s="17">
        <v>59</v>
      </c>
      <c r="C52" s="25">
        <v>171</v>
      </c>
      <c r="D52" s="17">
        <v>92</v>
      </c>
      <c r="E52" s="17">
        <v>79</v>
      </c>
    </row>
    <row r="53" spans="1:5" ht="17.25" customHeight="1" x14ac:dyDescent="0.15">
      <c r="A53" s="85" t="s">
        <v>1181</v>
      </c>
      <c r="B53" s="17">
        <v>293</v>
      </c>
      <c r="C53" s="16">
        <v>809</v>
      </c>
      <c r="D53" s="16">
        <v>424</v>
      </c>
      <c r="E53" s="16">
        <v>385</v>
      </c>
    </row>
    <row r="54" spans="1:5" ht="17.25" customHeight="1" x14ac:dyDescent="0.15">
      <c r="A54" s="85" t="s">
        <v>1182</v>
      </c>
      <c r="B54" s="17">
        <v>137</v>
      </c>
      <c r="C54" s="16">
        <v>243</v>
      </c>
      <c r="D54" s="16">
        <v>124</v>
      </c>
      <c r="E54" s="16">
        <v>119</v>
      </c>
    </row>
    <row r="55" spans="1:5" ht="17.25" customHeight="1" x14ac:dyDescent="0.15">
      <c r="A55" s="85" t="s">
        <v>1183</v>
      </c>
      <c r="B55" s="17">
        <v>178</v>
      </c>
      <c r="C55" s="16">
        <v>422</v>
      </c>
      <c r="D55" s="16">
        <v>215</v>
      </c>
      <c r="E55" s="16">
        <v>207</v>
      </c>
    </row>
    <row r="56" spans="1:5" ht="17.25" customHeight="1" x14ac:dyDescent="0.15">
      <c r="A56" s="85" t="s">
        <v>1184</v>
      </c>
      <c r="B56" s="17">
        <v>31</v>
      </c>
      <c r="C56" s="16">
        <v>76</v>
      </c>
      <c r="D56" s="16">
        <v>37</v>
      </c>
      <c r="E56" s="16">
        <v>39</v>
      </c>
    </row>
    <row r="57" spans="1:5" ht="17.25" customHeight="1" x14ac:dyDescent="0.15">
      <c r="A57" s="85" t="s">
        <v>1185</v>
      </c>
      <c r="B57" s="17">
        <v>758</v>
      </c>
      <c r="C57" s="16">
        <v>1811</v>
      </c>
      <c r="D57" s="16">
        <v>908</v>
      </c>
      <c r="E57" s="16">
        <v>903</v>
      </c>
    </row>
    <row r="58" spans="1:5" s="36" customFormat="1" ht="17.25" customHeight="1" x14ac:dyDescent="0.15">
      <c r="A58" s="85" t="s">
        <v>1186</v>
      </c>
      <c r="B58" s="99">
        <v>108</v>
      </c>
      <c r="C58" s="101">
        <v>240</v>
      </c>
      <c r="D58" s="101">
        <v>114</v>
      </c>
      <c r="E58" s="101">
        <v>126</v>
      </c>
    </row>
    <row r="59" spans="1:5" ht="17.25" customHeight="1" x14ac:dyDescent="0.15">
      <c r="A59" s="85" t="s">
        <v>1187</v>
      </c>
      <c r="B59" s="16">
        <v>104</v>
      </c>
      <c r="C59" s="16">
        <v>261</v>
      </c>
      <c r="D59" s="16">
        <v>130</v>
      </c>
      <c r="E59" s="16">
        <v>131</v>
      </c>
    </row>
    <row r="60" spans="1:5" ht="17.25" customHeight="1" x14ac:dyDescent="0.15">
      <c r="A60" s="85" t="s">
        <v>1188</v>
      </c>
      <c r="B60" s="17">
        <v>146</v>
      </c>
      <c r="C60" s="16">
        <v>342</v>
      </c>
      <c r="D60" s="16">
        <v>179</v>
      </c>
      <c r="E60" s="16">
        <v>163</v>
      </c>
    </row>
    <row r="61" spans="1:5" s="36" customFormat="1" ht="17.25" customHeight="1" x14ac:dyDescent="0.15">
      <c r="A61" s="85" t="s">
        <v>1189</v>
      </c>
      <c r="B61" s="99">
        <v>421</v>
      </c>
      <c r="C61" s="101">
        <v>1146</v>
      </c>
      <c r="D61" s="101">
        <v>588</v>
      </c>
      <c r="E61" s="101">
        <v>558</v>
      </c>
    </row>
    <row r="62" spans="1:5" ht="17.25" customHeight="1" x14ac:dyDescent="0.15">
      <c r="A62" s="85" t="s">
        <v>1190</v>
      </c>
      <c r="B62" s="17">
        <v>59</v>
      </c>
      <c r="C62" s="17">
        <v>141</v>
      </c>
      <c r="D62" s="17">
        <v>59</v>
      </c>
      <c r="E62" s="17">
        <v>82</v>
      </c>
    </row>
    <row r="63" spans="1:5" ht="17.25" customHeight="1" x14ac:dyDescent="0.15">
      <c r="A63" s="85" t="s">
        <v>1191</v>
      </c>
      <c r="B63" s="17">
        <v>363</v>
      </c>
      <c r="C63" s="16">
        <v>834</v>
      </c>
      <c r="D63" s="16">
        <v>437</v>
      </c>
      <c r="E63" s="16">
        <v>397</v>
      </c>
    </row>
    <row r="64" spans="1:5" ht="17.25" customHeight="1" x14ac:dyDescent="0.15">
      <c r="A64" s="85" t="s">
        <v>1192</v>
      </c>
      <c r="B64" s="17">
        <v>0</v>
      </c>
      <c r="C64" s="16">
        <v>0</v>
      </c>
      <c r="D64" s="16">
        <v>0</v>
      </c>
      <c r="E64" s="16">
        <v>0</v>
      </c>
    </row>
    <row r="65" spans="1:5" ht="17.25" customHeight="1" x14ac:dyDescent="0.15">
      <c r="A65" s="85" t="s">
        <v>1193</v>
      </c>
      <c r="B65" s="17">
        <v>75</v>
      </c>
      <c r="C65" s="16">
        <v>226</v>
      </c>
      <c r="D65" s="16">
        <v>110</v>
      </c>
      <c r="E65" s="16">
        <v>116</v>
      </c>
    </row>
    <row r="66" spans="1:5" s="36" customFormat="1" ht="17.25" customHeight="1" x14ac:dyDescent="0.15">
      <c r="A66" s="85" t="s">
        <v>1194</v>
      </c>
      <c r="B66" s="99">
        <v>10</v>
      </c>
      <c r="C66" s="99">
        <v>33</v>
      </c>
      <c r="D66" s="99">
        <v>13</v>
      </c>
      <c r="E66" s="99">
        <v>20</v>
      </c>
    </row>
    <row r="67" spans="1:5" ht="17.25" customHeight="1" x14ac:dyDescent="0.15">
      <c r="A67" s="85" t="s">
        <v>1195</v>
      </c>
      <c r="B67" s="17">
        <v>52</v>
      </c>
      <c r="C67" s="16">
        <v>123</v>
      </c>
      <c r="D67" s="16">
        <v>64</v>
      </c>
      <c r="E67" s="16">
        <v>59</v>
      </c>
    </row>
    <row r="68" spans="1:5" ht="17.25" customHeight="1" x14ac:dyDescent="0.15">
      <c r="A68" s="85" t="s">
        <v>1196</v>
      </c>
      <c r="B68" s="17">
        <v>36</v>
      </c>
      <c r="C68" s="16">
        <v>93</v>
      </c>
      <c r="D68" s="16">
        <v>53</v>
      </c>
      <c r="E68" s="16">
        <v>40</v>
      </c>
    </row>
    <row r="69" spans="1:5" ht="17.25" customHeight="1" x14ac:dyDescent="0.15">
      <c r="A69" s="85" t="s">
        <v>1197</v>
      </c>
      <c r="B69" s="17">
        <v>88</v>
      </c>
      <c r="C69" s="16">
        <v>228</v>
      </c>
      <c r="D69" s="16">
        <v>116</v>
      </c>
      <c r="E69" s="16">
        <v>112</v>
      </c>
    </row>
    <row r="70" spans="1:5" ht="17.25" customHeight="1" x14ac:dyDescent="0.15">
      <c r="A70" s="85" t="s">
        <v>1198</v>
      </c>
      <c r="B70" s="17">
        <v>27</v>
      </c>
      <c r="C70" s="16">
        <v>73</v>
      </c>
      <c r="D70" s="16">
        <v>38</v>
      </c>
      <c r="E70" s="16">
        <v>35</v>
      </c>
    </row>
    <row r="71" spans="1:5" ht="17.25" customHeight="1" x14ac:dyDescent="0.15">
      <c r="A71" s="85" t="s">
        <v>1199</v>
      </c>
      <c r="B71" s="17">
        <v>69</v>
      </c>
      <c r="C71" s="16">
        <v>217</v>
      </c>
      <c r="D71" s="16">
        <v>112</v>
      </c>
      <c r="E71" s="16">
        <v>105</v>
      </c>
    </row>
    <row r="72" spans="1:5" ht="17.25" customHeight="1" x14ac:dyDescent="0.15">
      <c r="A72" s="85" t="s">
        <v>1200</v>
      </c>
      <c r="B72" s="17">
        <v>85</v>
      </c>
      <c r="C72" s="16">
        <v>213</v>
      </c>
      <c r="D72" s="16">
        <v>117</v>
      </c>
      <c r="E72" s="16">
        <v>96</v>
      </c>
    </row>
    <row r="73" spans="1:5" ht="17.25" customHeight="1" x14ac:dyDescent="0.15">
      <c r="A73" s="85" t="s">
        <v>1201</v>
      </c>
      <c r="B73" s="17">
        <v>89</v>
      </c>
      <c r="C73" s="16">
        <v>225</v>
      </c>
      <c r="D73" s="16">
        <v>108</v>
      </c>
      <c r="E73" s="16">
        <v>117</v>
      </c>
    </row>
    <row r="74" spans="1:5" ht="17.25" customHeight="1" x14ac:dyDescent="0.15">
      <c r="A74" s="85" t="s">
        <v>1202</v>
      </c>
      <c r="B74" s="17">
        <v>69</v>
      </c>
      <c r="C74" s="16">
        <v>153</v>
      </c>
      <c r="D74" s="16">
        <v>80</v>
      </c>
      <c r="E74" s="16">
        <v>73</v>
      </c>
    </row>
    <row r="75" spans="1:5" ht="17.25" customHeight="1" x14ac:dyDescent="0.15">
      <c r="A75" s="85" t="s">
        <v>1203</v>
      </c>
      <c r="B75" s="17">
        <v>113</v>
      </c>
      <c r="C75" s="16">
        <v>294</v>
      </c>
      <c r="D75" s="16">
        <v>146</v>
      </c>
      <c r="E75" s="16">
        <v>148</v>
      </c>
    </row>
    <row r="76" spans="1:5" ht="17.25" customHeight="1" x14ac:dyDescent="0.15">
      <c r="A76" s="85" t="s">
        <v>1204</v>
      </c>
      <c r="B76" s="17">
        <v>61</v>
      </c>
      <c r="C76" s="16">
        <v>154</v>
      </c>
      <c r="D76" s="16">
        <v>75</v>
      </c>
      <c r="E76" s="16">
        <v>79</v>
      </c>
    </row>
    <row r="77" spans="1:5" ht="17.25" customHeight="1" x14ac:dyDescent="0.15">
      <c r="A77" s="85" t="s">
        <v>1205</v>
      </c>
      <c r="B77" s="17">
        <v>120</v>
      </c>
      <c r="C77" s="16">
        <v>321</v>
      </c>
      <c r="D77" s="16">
        <v>164</v>
      </c>
      <c r="E77" s="16">
        <v>157</v>
      </c>
    </row>
    <row r="78" spans="1:5" ht="17.25" customHeight="1" x14ac:dyDescent="0.15">
      <c r="A78" s="85" t="s">
        <v>1206</v>
      </c>
      <c r="B78" s="17">
        <v>149</v>
      </c>
      <c r="C78" s="16">
        <v>223</v>
      </c>
      <c r="D78" s="16">
        <v>82</v>
      </c>
      <c r="E78" s="16">
        <v>141</v>
      </c>
    </row>
    <row r="79" spans="1:5" ht="17.25" customHeight="1" x14ac:dyDescent="0.15">
      <c r="A79" s="85" t="s">
        <v>1207</v>
      </c>
      <c r="B79" s="17">
        <v>70</v>
      </c>
      <c r="C79" s="16">
        <v>177</v>
      </c>
      <c r="D79" s="16">
        <v>97</v>
      </c>
      <c r="E79" s="16">
        <v>80</v>
      </c>
    </row>
    <row r="80" spans="1:5" ht="17.25" customHeight="1" x14ac:dyDescent="0.15">
      <c r="A80" s="85" t="s">
        <v>1208</v>
      </c>
      <c r="B80" s="17">
        <v>349</v>
      </c>
      <c r="C80" s="16">
        <v>918</v>
      </c>
      <c r="D80" s="16">
        <v>478</v>
      </c>
      <c r="E80" s="16">
        <v>440</v>
      </c>
    </row>
    <row r="81" spans="1:5" ht="17.25" customHeight="1" x14ac:dyDescent="0.15">
      <c r="A81" s="85" t="s">
        <v>1209</v>
      </c>
      <c r="B81" s="17">
        <v>134</v>
      </c>
      <c r="C81" s="16">
        <v>386</v>
      </c>
      <c r="D81" s="16">
        <v>200</v>
      </c>
      <c r="E81" s="16">
        <v>186</v>
      </c>
    </row>
    <row r="82" spans="1:5" ht="17.25" customHeight="1" x14ac:dyDescent="0.15">
      <c r="A82" s="85" t="s">
        <v>1210</v>
      </c>
      <c r="B82" s="17">
        <v>1180</v>
      </c>
      <c r="C82" s="16">
        <v>2902</v>
      </c>
      <c r="D82" s="16">
        <v>1460</v>
      </c>
      <c r="E82" s="16">
        <v>1442</v>
      </c>
    </row>
    <row r="83" spans="1:5" s="36" customFormat="1" ht="17.25" customHeight="1" x14ac:dyDescent="0.15">
      <c r="A83" s="85" t="s">
        <v>1211</v>
      </c>
      <c r="B83" s="99">
        <v>244</v>
      </c>
      <c r="C83" s="101">
        <v>588</v>
      </c>
      <c r="D83" s="101">
        <v>298</v>
      </c>
      <c r="E83" s="101">
        <v>290</v>
      </c>
    </row>
    <row r="84" spans="1:5" ht="17.25" customHeight="1" x14ac:dyDescent="0.15">
      <c r="A84" s="85" t="s">
        <v>1212</v>
      </c>
      <c r="B84" s="17">
        <v>168</v>
      </c>
      <c r="C84" s="16">
        <v>439</v>
      </c>
      <c r="D84" s="16">
        <v>219</v>
      </c>
      <c r="E84" s="16">
        <v>220</v>
      </c>
    </row>
    <row r="85" spans="1:5" ht="17.25" customHeight="1" x14ac:dyDescent="0.15">
      <c r="A85" s="85" t="s">
        <v>1213</v>
      </c>
      <c r="B85" s="17">
        <v>132</v>
      </c>
      <c r="C85" s="16">
        <v>296</v>
      </c>
      <c r="D85" s="16">
        <v>158</v>
      </c>
      <c r="E85" s="16">
        <v>138</v>
      </c>
    </row>
    <row r="86" spans="1:5" ht="17.25" customHeight="1" x14ac:dyDescent="0.15">
      <c r="A86" s="85" t="s">
        <v>1214</v>
      </c>
      <c r="B86" s="17">
        <v>145</v>
      </c>
      <c r="C86" s="17">
        <v>382</v>
      </c>
      <c r="D86" s="17">
        <v>191</v>
      </c>
      <c r="E86" s="17">
        <v>191</v>
      </c>
    </row>
    <row r="87" spans="1:5" ht="17.25" customHeight="1" x14ac:dyDescent="0.15">
      <c r="A87" s="85" t="s">
        <v>1215</v>
      </c>
      <c r="B87" s="17">
        <v>88</v>
      </c>
      <c r="C87" s="16">
        <v>174</v>
      </c>
      <c r="D87" s="16">
        <v>93</v>
      </c>
      <c r="E87" s="16">
        <v>81</v>
      </c>
    </row>
    <row r="88" spans="1:5" ht="17.25" customHeight="1" x14ac:dyDescent="0.15">
      <c r="A88" s="86" t="s">
        <v>1216</v>
      </c>
      <c r="B88" s="23">
        <v>284</v>
      </c>
      <c r="C88" s="23">
        <v>643</v>
      </c>
      <c r="D88" s="23">
        <v>345</v>
      </c>
      <c r="E88" s="23">
        <v>298</v>
      </c>
    </row>
    <row r="89" spans="1:5" ht="25.5" customHeight="1" x14ac:dyDescent="0.15">
      <c r="A89" s="67"/>
    </row>
    <row r="90" spans="1:5" ht="15" customHeight="1" x14ac:dyDescent="0.15">
      <c r="A90" s="58" t="s">
        <v>1217</v>
      </c>
      <c r="B90" s="78"/>
      <c r="C90" s="78"/>
      <c r="D90" s="78"/>
      <c r="E90" s="78"/>
    </row>
    <row r="91" spans="1:5" ht="15" customHeight="1" x14ac:dyDescent="0.15">
      <c r="A91" s="80" t="s">
        <v>2</v>
      </c>
      <c r="B91" s="80" t="s">
        <v>3</v>
      </c>
      <c r="C91" s="104" t="s">
        <v>4</v>
      </c>
      <c r="D91" s="105"/>
      <c r="E91" s="105"/>
    </row>
    <row r="92" spans="1:5" ht="15" customHeight="1" x14ac:dyDescent="0.15">
      <c r="A92" s="9"/>
      <c r="B92" s="9"/>
      <c r="C92" s="11" t="s">
        <v>5</v>
      </c>
      <c r="D92" s="11" t="s">
        <v>6</v>
      </c>
      <c r="E92" s="12" t="s">
        <v>7</v>
      </c>
    </row>
    <row r="93" spans="1:5" ht="17.25" customHeight="1" x14ac:dyDescent="0.15">
      <c r="A93" s="85" t="s">
        <v>1218</v>
      </c>
      <c r="B93" s="17">
        <v>182</v>
      </c>
      <c r="C93" s="17">
        <v>433</v>
      </c>
      <c r="D93" s="17">
        <v>208</v>
      </c>
      <c r="E93" s="17">
        <v>225</v>
      </c>
    </row>
    <row r="94" spans="1:5" ht="17.25" customHeight="1" x14ac:dyDescent="0.15">
      <c r="A94" s="85" t="s">
        <v>1219</v>
      </c>
      <c r="B94" s="17">
        <v>254</v>
      </c>
      <c r="C94" s="16">
        <v>675</v>
      </c>
      <c r="D94" s="16">
        <v>339</v>
      </c>
      <c r="E94" s="16">
        <v>336</v>
      </c>
    </row>
    <row r="95" spans="1:5" ht="17.25" customHeight="1" x14ac:dyDescent="0.15">
      <c r="A95" s="85" t="s">
        <v>1220</v>
      </c>
      <c r="B95" s="17">
        <v>85</v>
      </c>
      <c r="C95" s="16">
        <v>245</v>
      </c>
      <c r="D95" s="16">
        <v>108</v>
      </c>
      <c r="E95" s="16">
        <v>137</v>
      </c>
    </row>
    <row r="96" spans="1:5" ht="17.25" customHeight="1" x14ac:dyDescent="0.15">
      <c r="A96" s="85" t="s">
        <v>1221</v>
      </c>
      <c r="B96" s="17">
        <v>197</v>
      </c>
      <c r="C96" s="17">
        <v>416</v>
      </c>
      <c r="D96" s="17">
        <v>214</v>
      </c>
      <c r="E96" s="17">
        <v>202</v>
      </c>
    </row>
    <row r="97" spans="1:5" ht="17.25" customHeight="1" x14ac:dyDescent="0.15">
      <c r="A97" s="85" t="s">
        <v>1222</v>
      </c>
      <c r="B97" s="17">
        <v>169</v>
      </c>
      <c r="C97" s="16">
        <v>407</v>
      </c>
      <c r="D97" s="16">
        <v>226</v>
      </c>
      <c r="E97" s="16">
        <v>181</v>
      </c>
    </row>
    <row r="98" spans="1:5" ht="17.25" customHeight="1" x14ac:dyDescent="0.15">
      <c r="A98" s="85" t="s">
        <v>1223</v>
      </c>
      <c r="B98" s="17">
        <v>171</v>
      </c>
      <c r="C98" s="17">
        <v>422</v>
      </c>
      <c r="D98" s="17">
        <v>218</v>
      </c>
      <c r="E98" s="17">
        <v>204</v>
      </c>
    </row>
    <row r="99" spans="1:5" ht="17.25" customHeight="1" x14ac:dyDescent="0.15">
      <c r="A99" s="85" t="s">
        <v>1224</v>
      </c>
      <c r="B99" s="17">
        <v>62</v>
      </c>
      <c r="C99" s="17">
        <v>153</v>
      </c>
      <c r="D99" s="17">
        <v>75</v>
      </c>
      <c r="E99" s="17">
        <v>78</v>
      </c>
    </row>
    <row r="100" spans="1:5" ht="17.25" customHeight="1" x14ac:dyDescent="0.15">
      <c r="A100" s="85" t="s">
        <v>1225</v>
      </c>
      <c r="B100" s="17">
        <v>88</v>
      </c>
      <c r="C100" s="17">
        <v>204</v>
      </c>
      <c r="D100" s="17">
        <v>99</v>
      </c>
      <c r="E100" s="17">
        <v>105</v>
      </c>
    </row>
    <row r="101" spans="1:5" ht="17.25" customHeight="1" x14ac:dyDescent="0.15">
      <c r="A101" s="27" t="s">
        <v>1226</v>
      </c>
      <c r="B101" s="17">
        <f>SUM(B102:B109)</f>
        <v>1494</v>
      </c>
      <c r="C101" s="17">
        <f t="shared" ref="C101:E101" si="0">SUM(C102:C109)</f>
        <v>3857</v>
      </c>
      <c r="D101" s="17">
        <f t="shared" si="0"/>
        <v>1897</v>
      </c>
      <c r="E101" s="17">
        <f t="shared" si="0"/>
        <v>1960</v>
      </c>
    </row>
    <row r="102" spans="1:5" ht="17.25" customHeight="1" x14ac:dyDescent="0.15">
      <c r="A102" s="85" t="s">
        <v>1227</v>
      </c>
      <c r="B102" s="17">
        <v>182</v>
      </c>
      <c r="C102" s="17">
        <v>451</v>
      </c>
      <c r="D102" s="17">
        <v>237</v>
      </c>
      <c r="E102" s="17">
        <v>214</v>
      </c>
    </row>
    <row r="103" spans="1:5" ht="17.25" customHeight="1" x14ac:dyDescent="0.15">
      <c r="A103" s="85" t="s">
        <v>1228</v>
      </c>
      <c r="B103" s="17">
        <v>34</v>
      </c>
      <c r="C103" s="17">
        <v>95</v>
      </c>
      <c r="D103" s="17">
        <v>53</v>
      </c>
      <c r="E103" s="17">
        <v>42</v>
      </c>
    </row>
    <row r="104" spans="1:5" ht="17.25" customHeight="1" x14ac:dyDescent="0.15">
      <c r="A104" s="85" t="s">
        <v>1229</v>
      </c>
      <c r="B104" s="17">
        <v>20</v>
      </c>
      <c r="C104" s="17">
        <v>46</v>
      </c>
      <c r="D104" s="17">
        <v>22</v>
      </c>
      <c r="E104" s="17">
        <v>24</v>
      </c>
    </row>
    <row r="105" spans="1:5" ht="17.25" customHeight="1" x14ac:dyDescent="0.15">
      <c r="A105" s="85" t="s">
        <v>1230</v>
      </c>
      <c r="B105" s="17">
        <v>183</v>
      </c>
      <c r="C105" s="17">
        <v>486</v>
      </c>
      <c r="D105" s="17">
        <v>235</v>
      </c>
      <c r="E105" s="17">
        <v>251</v>
      </c>
    </row>
    <row r="106" spans="1:5" ht="17.25" customHeight="1" x14ac:dyDescent="0.15">
      <c r="A106" s="85" t="s">
        <v>1231</v>
      </c>
      <c r="B106" s="17">
        <v>226</v>
      </c>
      <c r="C106" s="17">
        <v>598</v>
      </c>
      <c r="D106" s="17">
        <v>288</v>
      </c>
      <c r="E106" s="17">
        <v>310</v>
      </c>
    </row>
    <row r="107" spans="1:5" ht="17.25" customHeight="1" x14ac:dyDescent="0.15">
      <c r="A107" s="85" t="s">
        <v>1232</v>
      </c>
      <c r="B107" s="17">
        <v>17</v>
      </c>
      <c r="C107" s="17">
        <v>41</v>
      </c>
      <c r="D107" s="17">
        <v>22</v>
      </c>
      <c r="E107" s="17">
        <v>19</v>
      </c>
    </row>
    <row r="108" spans="1:5" ht="17.25" customHeight="1" x14ac:dyDescent="0.15">
      <c r="A108" s="85" t="s">
        <v>1233</v>
      </c>
      <c r="B108" s="17">
        <v>172</v>
      </c>
      <c r="C108" s="25">
        <v>386</v>
      </c>
      <c r="D108" s="17">
        <v>169</v>
      </c>
      <c r="E108" s="17">
        <v>217</v>
      </c>
    </row>
    <row r="109" spans="1:5" ht="17.25" customHeight="1" x14ac:dyDescent="0.15">
      <c r="A109" s="85" t="s">
        <v>1234</v>
      </c>
      <c r="B109" s="17">
        <v>660</v>
      </c>
      <c r="C109" s="17">
        <v>1754</v>
      </c>
      <c r="D109" s="17">
        <v>871</v>
      </c>
      <c r="E109" s="17">
        <v>883</v>
      </c>
    </row>
    <row r="110" spans="1:5" ht="17.25" customHeight="1" x14ac:dyDescent="0.15">
      <c r="A110" s="27" t="s">
        <v>1235</v>
      </c>
      <c r="B110" s="17">
        <f>SUM(B111:B130)</f>
        <v>1097</v>
      </c>
      <c r="C110" s="17">
        <f>SUM(C111:C130)</f>
        <v>3139</v>
      </c>
      <c r="D110" s="17">
        <f>SUM(D111:D130)</f>
        <v>1582</v>
      </c>
      <c r="E110" s="17">
        <f>SUM(E111:E130)</f>
        <v>1557</v>
      </c>
    </row>
    <row r="111" spans="1:5" ht="17.25" customHeight="1" x14ac:dyDescent="0.15">
      <c r="A111" s="85" t="s">
        <v>1236</v>
      </c>
      <c r="B111" s="17">
        <v>57</v>
      </c>
      <c r="C111" s="16">
        <v>166</v>
      </c>
      <c r="D111" s="16">
        <v>88</v>
      </c>
      <c r="E111" s="16">
        <v>78</v>
      </c>
    </row>
    <row r="112" spans="1:5" ht="17.25" customHeight="1" x14ac:dyDescent="0.15">
      <c r="A112" s="85" t="s">
        <v>1237</v>
      </c>
      <c r="B112" s="17">
        <v>99</v>
      </c>
      <c r="C112" s="16">
        <v>269</v>
      </c>
      <c r="D112" s="16">
        <v>139</v>
      </c>
      <c r="E112" s="16">
        <v>130</v>
      </c>
    </row>
    <row r="113" spans="1:5" ht="17.25" customHeight="1" x14ac:dyDescent="0.15">
      <c r="A113" s="85" t="s">
        <v>1238</v>
      </c>
      <c r="B113" s="17">
        <v>36</v>
      </c>
      <c r="C113" s="16">
        <v>120</v>
      </c>
      <c r="D113" s="16">
        <v>54</v>
      </c>
      <c r="E113" s="16">
        <v>66</v>
      </c>
    </row>
    <row r="114" spans="1:5" ht="17.25" customHeight="1" x14ac:dyDescent="0.15">
      <c r="A114" s="85" t="s">
        <v>1239</v>
      </c>
      <c r="B114" s="17">
        <v>32</v>
      </c>
      <c r="C114" s="16">
        <v>93</v>
      </c>
      <c r="D114" s="16">
        <v>54</v>
      </c>
      <c r="E114" s="16">
        <v>39</v>
      </c>
    </row>
    <row r="115" spans="1:5" s="36" customFormat="1" ht="17.25" customHeight="1" x14ac:dyDescent="0.15">
      <c r="A115" s="85" t="s">
        <v>1240</v>
      </c>
      <c r="B115" s="99">
        <v>42</v>
      </c>
      <c r="C115" s="101">
        <v>136</v>
      </c>
      <c r="D115" s="101">
        <v>66</v>
      </c>
      <c r="E115" s="101">
        <v>70</v>
      </c>
    </row>
    <row r="116" spans="1:5" ht="17.25" customHeight="1" x14ac:dyDescent="0.15">
      <c r="A116" s="85" t="s">
        <v>1241</v>
      </c>
      <c r="B116" s="17">
        <v>33</v>
      </c>
      <c r="C116" s="17">
        <v>111</v>
      </c>
      <c r="D116" s="17">
        <v>60</v>
      </c>
      <c r="E116" s="17">
        <v>51</v>
      </c>
    </row>
    <row r="117" spans="1:5" ht="17.25" customHeight="1" x14ac:dyDescent="0.15">
      <c r="A117" s="85" t="s">
        <v>1242</v>
      </c>
      <c r="B117" s="17">
        <v>32</v>
      </c>
      <c r="C117" s="16">
        <v>108</v>
      </c>
      <c r="D117" s="17">
        <v>51</v>
      </c>
      <c r="E117" s="16">
        <v>57</v>
      </c>
    </row>
    <row r="118" spans="1:5" ht="17.25" customHeight="1" x14ac:dyDescent="0.15">
      <c r="A118" s="85" t="s">
        <v>1243</v>
      </c>
      <c r="B118" s="17">
        <v>52</v>
      </c>
      <c r="C118" s="16">
        <v>165</v>
      </c>
      <c r="D118" s="16">
        <v>85</v>
      </c>
      <c r="E118" s="16">
        <v>80</v>
      </c>
    </row>
    <row r="119" spans="1:5" ht="17.25" customHeight="1" x14ac:dyDescent="0.15">
      <c r="A119" s="85" t="s">
        <v>1244</v>
      </c>
      <c r="B119" s="17">
        <v>43</v>
      </c>
      <c r="C119" s="16">
        <v>127</v>
      </c>
      <c r="D119" s="16">
        <v>71</v>
      </c>
      <c r="E119" s="16">
        <v>56</v>
      </c>
    </row>
    <row r="120" spans="1:5" ht="17.25" customHeight="1" x14ac:dyDescent="0.15">
      <c r="A120" s="85" t="s">
        <v>1245</v>
      </c>
      <c r="B120" s="17">
        <v>67</v>
      </c>
      <c r="C120" s="16">
        <v>184</v>
      </c>
      <c r="D120" s="16">
        <v>94</v>
      </c>
      <c r="E120" s="16">
        <v>90</v>
      </c>
    </row>
    <row r="121" spans="1:5" ht="17.25" customHeight="1" x14ac:dyDescent="0.15">
      <c r="A121" s="85" t="s">
        <v>1246</v>
      </c>
      <c r="B121" s="17">
        <v>20</v>
      </c>
      <c r="C121" s="16">
        <v>44</v>
      </c>
      <c r="D121" s="16">
        <v>25</v>
      </c>
      <c r="E121" s="16">
        <v>19</v>
      </c>
    </row>
    <row r="122" spans="1:5" ht="17.25" customHeight="1" x14ac:dyDescent="0.15">
      <c r="A122" s="85" t="s">
        <v>1247</v>
      </c>
      <c r="B122" s="17">
        <v>69</v>
      </c>
      <c r="C122" s="16">
        <v>210</v>
      </c>
      <c r="D122" s="16">
        <v>101</v>
      </c>
      <c r="E122" s="16">
        <v>109</v>
      </c>
    </row>
    <row r="123" spans="1:5" ht="17.25" customHeight="1" x14ac:dyDescent="0.15">
      <c r="A123" s="85" t="s">
        <v>1248</v>
      </c>
      <c r="B123" s="17">
        <v>59</v>
      </c>
      <c r="C123" s="16">
        <v>195</v>
      </c>
      <c r="D123" s="16">
        <v>92</v>
      </c>
      <c r="E123" s="16">
        <v>103</v>
      </c>
    </row>
    <row r="124" spans="1:5" ht="17.25" customHeight="1" x14ac:dyDescent="0.15">
      <c r="A124" s="85" t="s">
        <v>1249</v>
      </c>
      <c r="B124" s="17">
        <v>70</v>
      </c>
      <c r="C124" s="16">
        <v>157</v>
      </c>
      <c r="D124" s="16">
        <v>88</v>
      </c>
      <c r="E124" s="16">
        <v>69</v>
      </c>
    </row>
    <row r="125" spans="1:5" ht="17.25" customHeight="1" x14ac:dyDescent="0.15">
      <c r="A125" s="85" t="s">
        <v>1250</v>
      </c>
      <c r="B125" s="17">
        <v>101</v>
      </c>
      <c r="C125" s="16">
        <v>292</v>
      </c>
      <c r="D125" s="16">
        <v>138</v>
      </c>
      <c r="E125" s="16">
        <v>154</v>
      </c>
    </row>
    <row r="126" spans="1:5" ht="17.25" customHeight="1" x14ac:dyDescent="0.15">
      <c r="A126" s="85" t="s">
        <v>1251</v>
      </c>
      <c r="B126" s="17">
        <v>42</v>
      </c>
      <c r="C126" s="16">
        <v>139</v>
      </c>
      <c r="D126" s="16">
        <v>65</v>
      </c>
      <c r="E126" s="16">
        <v>74</v>
      </c>
    </row>
    <row r="127" spans="1:5" ht="17.25" customHeight="1" x14ac:dyDescent="0.15">
      <c r="A127" s="85" t="s">
        <v>1252</v>
      </c>
      <c r="B127" s="17">
        <v>27</v>
      </c>
      <c r="C127" s="16">
        <v>100</v>
      </c>
      <c r="D127" s="16">
        <v>51</v>
      </c>
      <c r="E127" s="16">
        <v>49</v>
      </c>
    </row>
    <row r="128" spans="1:5" ht="17.25" customHeight="1" x14ac:dyDescent="0.15">
      <c r="A128" s="85" t="s">
        <v>1253</v>
      </c>
      <c r="B128" s="17">
        <v>107</v>
      </c>
      <c r="C128" s="16">
        <v>292</v>
      </c>
      <c r="D128" s="16">
        <v>138</v>
      </c>
      <c r="E128" s="16">
        <v>154</v>
      </c>
    </row>
    <row r="129" spans="1:5" ht="17.25" customHeight="1" x14ac:dyDescent="0.15">
      <c r="A129" s="85" t="s">
        <v>1254</v>
      </c>
      <c r="B129" s="17">
        <v>38</v>
      </c>
      <c r="C129" s="16">
        <v>96</v>
      </c>
      <c r="D129" s="16">
        <v>59</v>
      </c>
      <c r="E129" s="16">
        <v>37</v>
      </c>
    </row>
    <row r="130" spans="1:5" ht="17.25" customHeight="1" x14ac:dyDescent="0.15">
      <c r="A130" s="85" t="s">
        <v>1255</v>
      </c>
      <c r="B130" s="17">
        <v>71</v>
      </c>
      <c r="C130" s="16">
        <v>135</v>
      </c>
      <c r="D130" s="16">
        <v>63</v>
      </c>
      <c r="E130" s="16">
        <v>72</v>
      </c>
    </row>
    <row r="131" spans="1:5" ht="17.25" customHeight="1" x14ac:dyDescent="0.15">
      <c r="A131" s="27" t="s">
        <v>1256</v>
      </c>
      <c r="B131" s="17">
        <f>SUM(B132:B145)</f>
        <v>1261</v>
      </c>
      <c r="C131" s="17">
        <f>SUM(C132:C145)</f>
        <v>3530</v>
      </c>
      <c r="D131" s="17">
        <f t="shared" ref="D131:E131" si="1">SUM(D132:D145)</f>
        <v>1822</v>
      </c>
      <c r="E131" s="17">
        <f t="shared" si="1"/>
        <v>1708</v>
      </c>
    </row>
    <row r="132" spans="1:5" ht="17.25" customHeight="1" x14ac:dyDescent="0.15">
      <c r="A132" s="86" t="s">
        <v>1257</v>
      </c>
      <c r="B132" s="23">
        <v>145</v>
      </c>
      <c r="C132" s="23">
        <v>470</v>
      </c>
      <c r="D132" s="23">
        <v>233</v>
      </c>
      <c r="E132" s="23">
        <v>237</v>
      </c>
    </row>
    <row r="133" spans="1:5" ht="25.5" customHeight="1" x14ac:dyDescent="0.15">
      <c r="A133" s="67"/>
    </row>
    <row r="134" spans="1:5" ht="15" customHeight="1" x14ac:dyDescent="0.15">
      <c r="A134" s="58" t="s">
        <v>1258</v>
      </c>
      <c r="B134" s="78"/>
      <c r="C134" s="78"/>
      <c r="D134" s="78"/>
      <c r="E134" s="78"/>
    </row>
    <row r="135" spans="1:5" ht="15" customHeight="1" x14ac:dyDescent="0.15">
      <c r="A135" s="80" t="s">
        <v>2</v>
      </c>
      <c r="B135" s="80" t="s">
        <v>3</v>
      </c>
      <c r="C135" s="104" t="s">
        <v>4</v>
      </c>
      <c r="D135" s="105"/>
      <c r="E135" s="105"/>
    </row>
    <row r="136" spans="1:5" ht="15" customHeight="1" x14ac:dyDescent="0.15">
      <c r="A136" s="9"/>
      <c r="B136" s="9"/>
      <c r="C136" s="11" t="s">
        <v>5</v>
      </c>
      <c r="D136" s="11" t="s">
        <v>6</v>
      </c>
      <c r="E136" s="12" t="s">
        <v>7</v>
      </c>
    </row>
    <row r="137" spans="1:5" ht="17.25" customHeight="1" x14ac:dyDescent="0.15">
      <c r="A137" s="85" t="s">
        <v>1259</v>
      </c>
      <c r="B137" s="17">
        <v>222</v>
      </c>
      <c r="C137" s="16">
        <v>572</v>
      </c>
      <c r="D137" s="16">
        <v>296</v>
      </c>
      <c r="E137" s="16">
        <v>276</v>
      </c>
    </row>
    <row r="138" spans="1:5" ht="17.25" customHeight="1" x14ac:dyDescent="0.15">
      <c r="A138" s="85" t="s">
        <v>1260</v>
      </c>
      <c r="B138" s="17">
        <v>375</v>
      </c>
      <c r="C138" s="16">
        <v>970</v>
      </c>
      <c r="D138" s="16">
        <v>516</v>
      </c>
      <c r="E138" s="16">
        <v>454</v>
      </c>
    </row>
    <row r="139" spans="1:5" ht="17.25" customHeight="1" x14ac:dyDescent="0.15">
      <c r="A139" s="85" t="s">
        <v>1261</v>
      </c>
      <c r="B139" s="17">
        <v>81</v>
      </c>
      <c r="C139" s="16">
        <v>243</v>
      </c>
      <c r="D139" s="16">
        <v>143</v>
      </c>
      <c r="E139" s="16">
        <v>100</v>
      </c>
    </row>
    <row r="140" spans="1:5" ht="17.25" customHeight="1" x14ac:dyDescent="0.15">
      <c r="A140" s="85" t="s">
        <v>1262</v>
      </c>
      <c r="B140" s="17">
        <v>21</v>
      </c>
      <c r="C140" s="16">
        <v>55</v>
      </c>
      <c r="D140" s="16">
        <v>29</v>
      </c>
      <c r="E140" s="16">
        <v>26</v>
      </c>
    </row>
    <row r="141" spans="1:5" ht="17.25" customHeight="1" x14ac:dyDescent="0.15">
      <c r="A141" s="85" t="s">
        <v>1263</v>
      </c>
      <c r="B141" s="17">
        <v>64</v>
      </c>
      <c r="C141" s="16">
        <v>164</v>
      </c>
      <c r="D141" s="16">
        <v>77</v>
      </c>
      <c r="E141" s="16">
        <v>87</v>
      </c>
    </row>
    <row r="142" spans="1:5" ht="17.25" customHeight="1" x14ac:dyDescent="0.15">
      <c r="A142" s="85" t="s">
        <v>1264</v>
      </c>
      <c r="B142" s="17">
        <v>141</v>
      </c>
      <c r="C142" s="16">
        <v>418</v>
      </c>
      <c r="D142" s="16">
        <v>202</v>
      </c>
      <c r="E142" s="16">
        <v>216</v>
      </c>
    </row>
    <row r="143" spans="1:5" ht="17.25" customHeight="1" x14ac:dyDescent="0.15">
      <c r="A143" s="85" t="s">
        <v>1265</v>
      </c>
      <c r="B143" s="17">
        <v>88</v>
      </c>
      <c r="C143" s="16">
        <v>264</v>
      </c>
      <c r="D143" s="16">
        <v>141</v>
      </c>
      <c r="E143" s="16">
        <v>123</v>
      </c>
    </row>
    <row r="144" spans="1:5" ht="17.25" customHeight="1" x14ac:dyDescent="0.15">
      <c r="A144" s="85" t="s">
        <v>1266</v>
      </c>
      <c r="B144" s="17">
        <v>74</v>
      </c>
      <c r="C144" s="16">
        <v>208</v>
      </c>
      <c r="D144" s="16">
        <v>103</v>
      </c>
      <c r="E144" s="16">
        <v>105</v>
      </c>
    </row>
    <row r="145" spans="1:5" ht="17.25" customHeight="1" x14ac:dyDescent="0.15">
      <c r="A145" s="85" t="s">
        <v>1267</v>
      </c>
      <c r="B145" s="17">
        <v>50</v>
      </c>
      <c r="C145" s="16">
        <v>166</v>
      </c>
      <c r="D145" s="16">
        <v>82</v>
      </c>
      <c r="E145" s="16">
        <v>84</v>
      </c>
    </row>
    <row r="146" spans="1:5" ht="17.25" customHeight="1" x14ac:dyDescent="0.15">
      <c r="A146" s="27" t="s">
        <v>1268</v>
      </c>
      <c r="B146" s="17">
        <f>SUM(B147:B170)</f>
        <v>2155</v>
      </c>
      <c r="C146" s="17">
        <f t="shared" ref="C146:E146" si="2">SUM(C147:C170)</f>
        <v>5615</v>
      </c>
      <c r="D146" s="17">
        <f t="shared" si="2"/>
        <v>2938</v>
      </c>
      <c r="E146" s="17">
        <f t="shared" si="2"/>
        <v>2677</v>
      </c>
    </row>
    <row r="147" spans="1:5" ht="17.25" customHeight="1" x14ac:dyDescent="0.15">
      <c r="A147" s="85" t="s">
        <v>1269</v>
      </c>
      <c r="B147" s="17">
        <v>114</v>
      </c>
      <c r="C147" s="17">
        <v>307</v>
      </c>
      <c r="D147" s="17">
        <v>154</v>
      </c>
      <c r="E147" s="17">
        <v>153</v>
      </c>
    </row>
    <row r="148" spans="1:5" ht="17.25" customHeight="1" x14ac:dyDescent="0.15">
      <c r="A148" s="85" t="s">
        <v>1270</v>
      </c>
      <c r="B148" s="17">
        <v>112</v>
      </c>
      <c r="C148" s="16">
        <v>291</v>
      </c>
      <c r="D148" s="16">
        <v>143</v>
      </c>
      <c r="E148" s="16">
        <v>148</v>
      </c>
    </row>
    <row r="149" spans="1:5" ht="17.25" customHeight="1" x14ac:dyDescent="0.15">
      <c r="A149" s="85" t="s">
        <v>1271</v>
      </c>
      <c r="B149" s="17">
        <v>122</v>
      </c>
      <c r="C149" s="16">
        <v>330</v>
      </c>
      <c r="D149" s="16">
        <v>157</v>
      </c>
      <c r="E149" s="16">
        <v>173</v>
      </c>
    </row>
    <row r="150" spans="1:5" ht="17.25" customHeight="1" x14ac:dyDescent="0.15">
      <c r="A150" s="85" t="s">
        <v>1272</v>
      </c>
      <c r="B150" s="17">
        <v>118</v>
      </c>
      <c r="C150" s="17">
        <v>317</v>
      </c>
      <c r="D150" s="17">
        <v>166</v>
      </c>
      <c r="E150" s="17">
        <v>151</v>
      </c>
    </row>
    <row r="151" spans="1:5" ht="17.25" customHeight="1" x14ac:dyDescent="0.15">
      <c r="A151" s="85" t="s">
        <v>1273</v>
      </c>
      <c r="B151" s="17">
        <v>75</v>
      </c>
      <c r="C151" s="16">
        <v>172</v>
      </c>
      <c r="D151" s="16">
        <v>86</v>
      </c>
      <c r="E151" s="16">
        <v>86</v>
      </c>
    </row>
    <row r="152" spans="1:5" ht="17.25" customHeight="1" x14ac:dyDescent="0.15">
      <c r="A152" s="85" t="s">
        <v>1274</v>
      </c>
      <c r="B152" s="17">
        <v>52</v>
      </c>
      <c r="C152" s="16">
        <v>154</v>
      </c>
      <c r="D152" s="16">
        <v>78</v>
      </c>
      <c r="E152" s="16">
        <v>76</v>
      </c>
    </row>
    <row r="153" spans="1:5" ht="17.25" customHeight="1" x14ac:dyDescent="0.15">
      <c r="A153" s="85" t="s">
        <v>1275</v>
      </c>
      <c r="B153" s="17">
        <v>61</v>
      </c>
      <c r="C153" s="16">
        <v>183</v>
      </c>
      <c r="D153" s="16">
        <v>93</v>
      </c>
      <c r="E153" s="16">
        <v>90</v>
      </c>
    </row>
    <row r="154" spans="1:5" ht="17.25" customHeight="1" x14ac:dyDescent="0.15">
      <c r="A154" s="85" t="s">
        <v>1276</v>
      </c>
      <c r="B154" s="17">
        <v>67</v>
      </c>
      <c r="C154" s="16">
        <v>145</v>
      </c>
      <c r="D154" s="16">
        <v>88</v>
      </c>
      <c r="E154" s="16">
        <v>57</v>
      </c>
    </row>
    <row r="155" spans="1:5" ht="17.25" customHeight="1" x14ac:dyDescent="0.15">
      <c r="A155" s="85" t="s">
        <v>1277</v>
      </c>
      <c r="B155" s="17">
        <v>180</v>
      </c>
      <c r="C155" s="17">
        <v>488</v>
      </c>
      <c r="D155" s="17">
        <v>258</v>
      </c>
      <c r="E155" s="17">
        <v>230</v>
      </c>
    </row>
    <row r="156" spans="1:5" ht="17.25" customHeight="1" x14ac:dyDescent="0.15">
      <c r="A156" s="85" t="s">
        <v>1278</v>
      </c>
      <c r="B156" s="17">
        <v>65</v>
      </c>
      <c r="C156" s="16">
        <v>132</v>
      </c>
      <c r="D156" s="16">
        <v>75</v>
      </c>
      <c r="E156" s="16">
        <v>57</v>
      </c>
    </row>
    <row r="157" spans="1:5" ht="17.25" customHeight="1" x14ac:dyDescent="0.15">
      <c r="A157" s="85" t="s">
        <v>1279</v>
      </c>
      <c r="B157" s="17">
        <v>121</v>
      </c>
      <c r="C157" s="17">
        <v>270</v>
      </c>
      <c r="D157" s="17">
        <v>150</v>
      </c>
      <c r="E157" s="17">
        <v>120</v>
      </c>
    </row>
    <row r="158" spans="1:5" ht="17.25" customHeight="1" x14ac:dyDescent="0.15">
      <c r="A158" s="85" t="s">
        <v>1280</v>
      </c>
      <c r="B158" s="17">
        <v>105</v>
      </c>
      <c r="C158" s="25">
        <v>317</v>
      </c>
      <c r="D158" s="17">
        <v>167</v>
      </c>
      <c r="E158" s="17">
        <v>150</v>
      </c>
    </row>
    <row r="159" spans="1:5" ht="17.25" customHeight="1" x14ac:dyDescent="0.15">
      <c r="A159" s="85" t="s">
        <v>1281</v>
      </c>
      <c r="B159" s="17">
        <v>200</v>
      </c>
      <c r="C159" s="16">
        <v>446</v>
      </c>
      <c r="D159" s="16">
        <v>212</v>
      </c>
      <c r="E159" s="16">
        <v>234</v>
      </c>
    </row>
    <row r="160" spans="1:5" ht="17.25" customHeight="1" x14ac:dyDescent="0.15">
      <c r="A160" s="85" t="s">
        <v>1282</v>
      </c>
      <c r="B160" s="17">
        <v>83</v>
      </c>
      <c r="C160" s="17">
        <v>222</v>
      </c>
      <c r="D160" s="17">
        <v>114</v>
      </c>
      <c r="E160" s="17">
        <v>108</v>
      </c>
    </row>
    <row r="161" spans="1:5" ht="17.25" customHeight="1" x14ac:dyDescent="0.15">
      <c r="A161" s="85" t="s">
        <v>1283</v>
      </c>
      <c r="B161" s="17">
        <v>27</v>
      </c>
      <c r="C161" s="16">
        <v>85</v>
      </c>
      <c r="D161" s="16">
        <v>48</v>
      </c>
      <c r="E161" s="16">
        <v>37</v>
      </c>
    </row>
    <row r="162" spans="1:5" ht="17.25" customHeight="1" x14ac:dyDescent="0.15">
      <c r="A162" s="85" t="s">
        <v>1284</v>
      </c>
      <c r="B162" s="17">
        <v>35</v>
      </c>
      <c r="C162" s="16">
        <v>100</v>
      </c>
      <c r="D162" s="16">
        <v>51</v>
      </c>
      <c r="E162" s="16">
        <v>49</v>
      </c>
    </row>
    <row r="163" spans="1:5" ht="17.25" customHeight="1" x14ac:dyDescent="0.15">
      <c r="A163" s="85" t="s">
        <v>1285</v>
      </c>
      <c r="B163" s="17">
        <v>81</v>
      </c>
      <c r="C163" s="16">
        <v>246</v>
      </c>
      <c r="D163" s="16">
        <v>130</v>
      </c>
      <c r="E163" s="16">
        <v>116</v>
      </c>
    </row>
    <row r="164" spans="1:5" ht="17.25" customHeight="1" x14ac:dyDescent="0.15">
      <c r="A164" s="85" t="s">
        <v>1286</v>
      </c>
      <c r="B164" s="17">
        <v>36</v>
      </c>
      <c r="C164" s="16">
        <v>97</v>
      </c>
      <c r="D164" s="16">
        <v>52</v>
      </c>
      <c r="E164" s="16">
        <v>45</v>
      </c>
    </row>
    <row r="165" spans="1:5" ht="17.25" customHeight="1" x14ac:dyDescent="0.15">
      <c r="A165" s="85" t="s">
        <v>1287</v>
      </c>
      <c r="B165" s="17">
        <v>60</v>
      </c>
      <c r="C165" s="16">
        <v>123</v>
      </c>
      <c r="D165" s="16">
        <v>76</v>
      </c>
      <c r="E165" s="16">
        <v>47</v>
      </c>
    </row>
    <row r="166" spans="1:5" ht="17.25" customHeight="1" x14ac:dyDescent="0.15">
      <c r="A166" s="85" t="s">
        <v>1288</v>
      </c>
      <c r="B166" s="17">
        <v>84</v>
      </c>
      <c r="C166" s="17">
        <v>231</v>
      </c>
      <c r="D166" s="17">
        <v>125</v>
      </c>
      <c r="E166" s="17">
        <v>106</v>
      </c>
    </row>
    <row r="167" spans="1:5" ht="17.25" customHeight="1" x14ac:dyDescent="0.15">
      <c r="A167" s="85" t="s">
        <v>1289</v>
      </c>
      <c r="B167" s="17">
        <v>84</v>
      </c>
      <c r="C167" s="17">
        <v>222</v>
      </c>
      <c r="D167" s="17">
        <v>121</v>
      </c>
      <c r="E167" s="17">
        <v>101</v>
      </c>
    </row>
    <row r="168" spans="1:5" ht="17.25" customHeight="1" x14ac:dyDescent="0.15">
      <c r="A168" s="85" t="s">
        <v>1290</v>
      </c>
      <c r="B168" s="17">
        <v>146</v>
      </c>
      <c r="C168" s="17">
        <v>385</v>
      </c>
      <c r="D168" s="17">
        <v>212</v>
      </c>
      <c r="E168" s="17">
        <v>173</v>
      </c>
    </row>
    <row r="169" spans="1:5" ht="17.25" customHeight="1" x14ac:dyDescent="0.15">
      <c r="A169" s="85" t="s">
        <v>1291</v>
      </c>
      <c r="B169" s="17">
        <v>96</v>
      </c>
      <c r="C169" s="17">
        <v>269</v>
      </c>
      <c r="D169" s="17">
        <v>143</v>
      </c>
      <c r="E169" s="17">
        <v>126</v>
      </c>
    </row>
    <row r="170" spans="1:5" ht="17.25" customHeight="1" x14ac:dyDescent="0.15">
      <c r="A170" s="85" t="s">
        <v>1292</v>
      </c>
      <c r="B170" s="17">
        <v>31</v>
      </c>
      <c r="C170" s="17">
        <v>83</v>
      </c>
      <c r="D170" s="17">
        <v>39</v>
      </c>
      <c r="E170" s="17">
        <v>44</v>
      </c>
    </row>
    <row r="171" spans="1:5" ht="17.25" customHeight="1" x14ac:dyDescent="0.15">
      <c r="A171" s="27" t="s">
        <v>606</v>
      </c>
      <c r="B171" s="17"/>
      <c r="C171" s="17"/>
      <c r="D171" s="17"/>
      <c r="E171" s="17"/>
    </row>
    <row r="172" spans="1:5" ht="17.25" customHeight="1" x14ac:dyDescent="0.15">
      <c r="A172" s="27" t="s">
        <v>606</v>
      </c>
      <c r="B172" s="17"/>
      <c r="C172" s="16"/>
      <c r="D172" s="16"/>
      <c r="E172" s="16"/>
    </row>
    <row r="173" spans="1:5" ht="17.25" customHeight="1" x14ac:dyDescent="0.15">
      <c r="A173" s="31" t="s">
        <v>1293</v>
      </c>
      <c r="B173" s="23">
        <v>20698</v>
      </c>
      <c r="C173" s="23">
        <v>51580</v>
      </c>
      <c r="D173" s="23">
        <v>26101</v>
      </c>
      <c r="E173" s="23">
        <v>25479</v>
      </c>
    </row>
    <row r="174" spans="1:5" x14ac:dyDescent="0.15">
      <c r="A174" s="96"/>
      <c r="B174" s="96"/>
      <c r="C174" s="96"/>
      <c r="D174" s="96"/>
      <c r="E174" s="96"/>
    </row>
    <row r="175" spans="1:5" x14ac:dyDescent="0.15">
      <c r="B175" s="16"/>
      <c r="C175" s="16"/>
      <c r="D175" s="16"/>
      <c r="E175" s="16"/>
    </row>
  </sheetData>
  <mergeCells count="8">
    <mergeCell ref="A135:A136"/>
    <mergeCell ref="B135:B136"/>
    <mergeCell ref="A3:A4"/>
    <mergeCell ref="B3:B4"/>
    <mergeCell ref="A47:A48"/>
    <mergeCell ref="B47:B48"/>
    <mergeCell ref="A91:A92"/>
    <mergeCell ref="B91:B9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33" orientation="portrait" useFirstPageNumber="1" r:id="rId1"/>
  <headerFooter alignWithMargins="0">
    <oddHeader>&amp;L&amp;8　　　　</oddHeader>
    <oddFooter>&amp;C&amp;"ＭＳ ゴシック,標準"-&amp;P&amp;'-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view="pageLayout" zoomScale="90" zoomScaleNormal="100" zoomScalePageLayoutView="90" workbookViewId="0"/>
  </sheetViews>
  <sheetFormatPr defaultColWidth="9" defaultRowHeight="13.5" x14ac:dyDescent="0.15"/>
  <cols>
    <col min="1" max="1" width="25.625" style="34" customWidth="1"/>
    <col min="2" max="5" width="14.75" style="35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1294</v>
      </c>
      <c r="B2" s="59"/>
      <c r="C2" s="59"/>
      <c r="D2" s="59"/>
      <c r="E2" s="59"/>
    </row>
    <row r="3" spans="1:5" ht="15" customHeight="1" x14ac:dyDescent="0.15">
      <c r="A3" s="60" t="s">
        <v>2</v>
      </c>
      <c r="B3" s="61" t="s">
        <v>3</v>
      </c>
      <c r="C3" s="39" t="s">
        <v>4</v>
      </c>
      <c r="D3" s="40"/>
      <c r="E3" s="40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850000000000001" customHeight="1" x14ac:dyDescent="0.15">
      <c r="A5" s="45" t="s">
        <v>1295</v>
      </c>
      <c r="B5" s="49">
        <v>4425</v>
      </c>
      <c r="C5" s="50">
        <v>9651</v>
      </c>
      <c r="D5" s="50">
        <v>4932</v>
      </c>
      <c r="E5" s="50">
        <v>4719</v>
      </c>
    </row>
    <row r="6" spans="1:5" ht="17.850000000000001" customHeight="1" x14ac:dyDescent="0.15">
      <c r="A6" s="45" t="s">
        <v>1296</v>
      </c>
      <c r="B6" s="49">
        <v>257</v>
      </c>
      <c r="C6" s="50">
        <v>404</v>
      </c>
      <c r="D6" s="50">
        <v>236</v>
      </c>
      <c r="E6" s="50">
        <v>168</v>
      </c>
    </row>
    <row r="7" spans="1:5" ht="17.850000000000001" customHeight="1" x14ac:dyDescent="0.15">
      <c r="A7" s="45" t="s">
        <v>1297</v>
      </c>
      <c r="B7" s="49">
        <v>410</v>
      </c>
      <c r="C7" s="50">
        <v>836</v>
      </c>
      <c r="D7" s="50">
        <v>415</v>
      </c>
      <c r="E7" s="50">
        <v>421</v>
      </c>
    </row>
    <row r="8" spans="1:5" ht="17.850000000000001" customHeight="1" x14ac:dyDescent="0.15">
      <c r="A8" s="45" t="s">
        <v>1298</v>
      </c>
      <c r="B8" s="49">
        <v>697</v>
      </c>
      <c r="C8" s="50">
        <v>1263</v>
      </c>
      <c r="D8" s="50">
        <v>784</v>
      </c>
      <c r="E8" s="50">
        <v>479</v>
      </c>
    </row>
    <row r="9" spans="1:5" ht="17.850000000000001" customHeight="1" x14ac:dyDescent="0.15">
      <c r="A9" s="45" t="s">
        <v>1299</v>
      </c>
      <c r="B9" s="49">
        <v>252</v>
      </c>
      <c r="C9" s="50">
        <v>473</v>
      </c>
      <c r="D9" s="50">
        <v>260</v>
      </c>
      <c r="E9" s="50">
        <v>213</v>
      </c>
    </row>
    <row r="10" spans="1:5" ht="17.850000000000001" customHeight="1" x14ac:dyDescent="0.15">
      <c r="A10" s="45" t="s">
        <v>246</v>
      </c>
      <c r="B10" s="49">
        <v>534</v>
      </c>
      <c r="C10" s="50">
        <v>1022</v>
      </c>
      <c r="D10" s="50">
        <v>562</v>
      </c>
      <c r="E10" s="50">
        <v>460</v>
      </c>
    </row>
    <row r="11" spans="1:5" ht="17.850000000000001" customHeight="1" x14ac:dyDescent="0.15">
      <c r="A11" s="45" t="s">
        <v>1300</v>
      </c>
      <c r="B11" s="49">
        <v>94</v>
      </c>
      <c r="C11" s="50">
        <v>240</v>
      </c>
      <c r="D11" s="50">
        <v>121</v>
      </c>
      <c r="E11" s="50">
        <v>119</v>
      </c>
    </row>
    <row r="12" spans="1:5" ht="17.850000000000001" customHeight="1" x14ac:dyDescent="0.15">
      <c r="A12" s="45" t="s">
        <v>1301</v>
      </c>
      <c r="B12" s="49">
        <v>843</v>
      </c>
      <c r="C12" s="50">
        <v>2119</v>
      </c>
      <c r="D12" s="50">
        <v>1050</v>
      </c>
      <c r="E12" s="50">
        <v>1069</v>
      </c>
    </row>
    <row r="13" spans="1:5" ht="17.850000000000001" customHeight="1" x14ac:dyDescent="0.15">
      <c r="A13" s="45" t="s">
        <v>1302</v>
      </c>
      <c r="B13" s="49">
        <v>142</v>
      </c>
      <c r="C13" s="50">
        <v>404</v>
      </c>
      <c r="D13" s="50">
        <v>199</v>
      </c>
      <c r="E13" s="50">
        <v>205</v>
      </c>
    </row>
    <row r="14" spans="1:5" ht="17.850000000000001" customHeight="1" x14ac:dyDescent="0.15">
      <c r="A14" s="45" t="s">
        <v>1303</v>
      </c>
      <c r="B14" s="49">
        <v>139</v>
      </c>
      <c r="C14" s="50">
        <v>356</v>
      </c>
      <c r="D14" s="50">
        <v>173</v>
      </c>
      <c r="E14" s="50">
        <v>183</v>
      </c>
    </row>
    <row r="15" spans="1:5" ht="17.850000000000001" customHeight="1" x14ac:dyDescent="0.15">
      <c r="A15" s="45" t="s">
        <v>1304</v>
      </c>
      <c r="B15" s="49">
        <v>145</v>
      </c>
      <c r="C15" s="50">
        <v>373</v>
      </c>
      <c r="D15" s="50">
        <v>194</v>
      </c>
      <c r="E15" s="50">
        <v>179</v>
      </c>
    </row>
    <row r="16" spans="1:5" ht="17.850000000000001" customHeight="1" x14ac:dyDescent="0.15">
      <c r="A16" s="45" t="s">
        <v>1305</v>
      </c>
      <c r="B16" s="49">
        <v>14</v>
      </c>
      <c r="C16" s="50">
        <v>45</v>
      </c>
      <c r="D16" s="50">
        <v>20</v>
      </c>
      <c r="E16" s="50">
        <v>25</v>
      </c>
    </row>
    <row r="17" spans="1:7" ht="17.850000000000001" customHeight="1" x14ac:dyDescent="0.15">
      <c r="A17" s="45" t="s">
        <v>1306</v>
      </c>
      <c r="B17" s="49">
        <v>128</v>
      </c>
      <c r="C17" s="50">
        <v>434</v>
      </c>
      <c r="D17" s="50">
        <v>199</v>
      </c>
      <c r="E17" s="50">
        <v>235</v>
      </c>
    </row>
    <row r="18" spans="1:7" ht="17.850000000000001" customHeight="1" x14ac:dyDescent="0.15">
      <c r="A18" s="45" t="s">
        <v>1307</v>
      </c>
      <c r="B18" s="49">
        <v>92</v>
      </c>
      <c r="C18" s="50">
        <v>249</v>
      </c>
      <c r="D18" s="50">
        <v>124</v>
      </c>
      <c r="E18" s="50">
        <v>125</v>
      </c>
    </row>
    <row r="19" spans="1:7" ht="17.850000000000001" customHeight="1" x14ac:dyDescent="0.15">
      <c r="A19" s="45" t="s">
        <v>1308</v>
      </c>
      <c r="B19" s="49">
        <v>152</v>
      </c>
      <c r="C19" s="50">
        <v>299</v>
      </c>
      <c r="D19" s="50">
        <v>186</v>
      </c>
      <c r="E19" s="50">
        <v>113</v>
      </c>
    </row>
    <row r="20" spans="1:7" ht="17.850000000000001" customHeight="1" x14ac:dyDescent="0.15">
      <c r="A20" s="45" t="s">
        <v>40</v>
      </c>
      <c r="B20" s="49">
        <v>70</v>
      </c>
      <c r="C20" s="50">
        <v>180</v>
      </c>
      <c r="D20" s="50">
        <v>87</v>
      </c>
      <c r="E20" s="50">
        <v>93</v>
      </c>
    </row>
    <row r="21" spans="1:7" ht="17.850000000000001" customHeight="1" x14ac:dyDescent="0.15">
      <c r="A21" s="45" t="s">
        <v>1309</v>
      </c>
      <c r="B21" s="49">
        <v>181</v>
      </c>
      <c r="C21" s="50">
        <v>443</v>
      </c>
      <c r="D21" s="50">
        <v>222</v>
      </c>
      <c r="E21" s="50">
        <v>221</v>
      </c>
    </row>
    <row r="22" spans="1:7" ht="17.850000000000001" customHeight="1" x14ac:dyDescent="0.15">
      <c r="A22" s="45" t="s">
        <v>1310</v>
      </c>
      <c r="B22" s="49">
        <v>121</v>
      </c>
      <c r="C22" s="50">
        <v>375</v>
      </c>
      <c r="D22" s="50">
        <v>188</v>
      </c>
      <c r="E22" s="50">
        <v>187</v>
      </c>
    </row>
    <row r="23" spans="1:7" ht="17.850000000000001" customHeight="1" x14ac:dyDescent="0.15">
      <c r="A23" s="45" t="s">
        <v>1311</v>
      </c>
      <c r="B23" s="49">
        <v>33</v>
      </c>
      <c r="C23" s="50">
        <v>78</v>
      </c>
      <c r="D23" s="50">
        <v>39</v>
      </c>
      <c r="E23" s="50">
        <v>39</v>
      </c>
    </row>
    <row r="24" spans="1:7" ht="17.850000000000001" customHeight="1" x14ac:dyDescent="0.15">
      <c r="A24" s="45" t="s">
        <v>1312</v>
      </c>
      <c r="B24" s="49">
        <v>479</v>
      </c>
      <c r="C24" s="50">
        <v>1401</v>
      </c>
      <c r="D24" s="50">
        <v>712</v>
      </c>
      <c r="E24" s="50">
        <v>689</v>
      </c>
    </row>
    <row r="25" spans="1:7" ht="17.850000000000001" customHeight="1" x14ac:dyDescent="0.15">
      <c r="A25" s="45" t="s">
        <v>1313</v>
      </c>
      <c r="B25" s="49">
        <v>62</v>
      </c>
      <c r="C25" s="50">
        <v>173</v>
      </c>
      <c r="D25" s="50">
        <v>83</v>
      </c>
      <c r="E25" s="50">
        <v>90</v>
      </c>
    </row>
    <row r="26" spans="1:7" ht="17.850000000000001" customHeight="1" x14ac:dyDescent="0.15">
      <c r="A26" s="45" t="s">
        <v>28</v>
      </c>
      <c r="B26" s="49">
        <v>116</v>
      </c>
      <c r="C26" s="50">
        <v>296</v>
      </c>
      <c r="D26" s="50">
        <v>148</v>
      </c>
      <c r="E26" s="50">
        <v>148</v>
      </c>
    </row>
    <row r="27" spans="1:7" ht="17.850000000000001" customHeight="1" x14ac:dyDescent="0.15">
      <c r="A27" s="45" t="s">
        <v>1314</v>
      </c>
      <c r="B27" s="49">
        <v>639</v>
      </c>
      <c r="C27" s="50">
        <v>1547</v>
      </c>
      <c r="D27" s="50">
        <v>740</v>
      </c>
      <c r="E27" s="50">
        <v>807</v>
      </c>
      <c r="F27" s="64"/>
      <c r="G27" s="64"/>
    </row>
    <row r="28" spans="1:7" ht="17.850000000000001" customHeight="1" x14ac:dyDescent="0.15">
      <c r="A28" s="45" t="s">
        <v>1315</v>
      </c>
      <c r="B28" s="49" t="s">
        <v>299</v>
      </c>
      <c r="C28" s="50" t="s">
        <v>299</v>
      </c>
      <c r="D28" s="50" t="s">
        <v>299</v>
      </c>
      <c r="E28" s="50" t="s">
        <v>299</v>
      </c>
    </row>
    <row r="29" spans="1:7" ht="17.850000000000001" customHeight="1" x14ac:dyDescent="0.15">
      <c r="A29" s="45" t="s">
        <v>1316</v>
      </c>
      <c r="B29" s="49">
        <v>158</v>
      </c>
      <c r="C29" s="50">
        <v>431</v>
      </c>
      <c r="D29" s="50">
        <v>212</v>
      </c>
      <c r="E29" s="50">
        <v>219</v>
      </c>
    </row>
    <row r="30" spans="1:7" ht="17.850000000000001" customHeight="1" x14ac:dyDescent="0.15">
      <c r="A30" s="45" t="s">
        <v>1317</v>
      </c>
      <c r="B30" s="49">
        <v>665</v>
      </c>
      <c r="C30" s="50">
        <v>1559</v>
      </c>
      <c r="D30" s="50">
        <v>744</v>
      </c>
      <c r="E30" s="50">
        <v>815</v>
      </c>
    </row>
    <row r="31" spans="1:7" ht="17.850000000000001" customHeight="1" x14ac:dyDescent="0.15">
      <c r="A31" s="45" t="s">
        <v>1318</v>
      </c>
      <c r="B31" s="49">
        <v>895</v>
      </c>
      <c r="C31" s="50">
        <v>2173</v>
      </c>
      <c r="D31" s="50">
        <v>1036</v>
      </c>
      <c r="E31" s="50">
        <v>1137</v>
      </c>
    </row>
    <row r="32" spans="1:7" ht="17.850000000000001" customHeight="1" x14ac:dyDescent="0.15">
      <c r="A32" s="45" t="s">
        <v>1319</v>
      </c>
      <c r="B32" s="49">
        <v>103</v>
      </c>
      <c r="C32" s="50">
        <v>345</v>
      </c>
      <c r="D32" s="50">
        <v>158</v>
      </c>
      <c r="E32" s="50">
        <v>187</v>
      </c>
    </row>
    <row r="33" spans="1:5" ht="17.850000000000001" customHeight="1" x14ac:dyDescent="0.15">
      <c r="A33" s="45" t="s">
        <v>1320</v>
      </c>
      <c r="B33" s="49">
        <v>1885</v>
      </c>
      <c r="C33" s="50">
        <v>4042</v>
      </c>
      <c r="D33" s="50">
        <v>2015</v>
      </c>
      <c r="E33" s="50">
        <v>2027</v>
      </c>
    </row>
    <row r="34" spans="1:5" ht="17.850000000000001" customHeight="1" x14ac:dyDescent="0.15">
      <c r="A34" s="45" t="s">
        <v>1321</v>
      </c>
      <c r="B34" s="49">
        <f>SUM(B35:B38)</f>
        <v>1750</v>
      </c>
      <c r="C34" s="47">
        <f t="shared" ref="C34:E34" si="0">SUM(C35:C38)</f>
        <v>3429</v>
      </c>
      <c r="D34" s="47">
        <f t="shared" si="0"/>
        <v>1724</v>
      </c>
      <c r="E34" s="47">
        <f t="shared" si="0"/>
        <v>1705</v>
      </c>
    </row>
    <row r="35" spans="1:5" ht="17.850000000000001" customHeight="1" x14ac:dyDescent="0.15">
      <c r="A35" s="48" t="s">
        <v>1322</v>
      </c>
      <c r="B35" s="49">
        <v>210</v>
      </c>
      <c r="C35" s="50">
        <v>408</v>
      </c>
      <c r="D35" s="50">
        <v>201</v>
      </c>
      <c r="E35" s="50">
        <v>207</v>
      </c>
    </row>
    <row r="36" spans="1:5" ht="17.850000000000001" customHeight="1" x14ac:dyDescent="0.15">
      <c r="A36" s="48" t="s">
        <v>1323</v>
      </c>
      <c r="B36" s="49">
        <v>426</v>
      </c>
      <c r="C36" s="50">
        <v>859</v>
      </c>
      <c r="D36" s="50">
        <v>424</v>
      </c>
      <c r="E36" s="50">
        <v>435</v>
      </c>
    </row>
    <row r="37" spans="1:5" ht="17.850000000000001" customHeight="1" x14ac:dyDescent="0.15">
      <c r="A37" s="48" t="s">
        <v>1324</v>
      </c>
      <c r="B37" s="49">
        <v>406</v>
      </c>
      <c r="C37" s="50">
        <v>751</v>
      </c>
      <c r="D37" s="50">
        <v>376</v>
      </c>
      <c r="E37" s="50">
        <v>375</v>
      </c>
    </row>
    <row r="38" spans="1:5" ht="17.850000000000001" customHeight="1" x14ac:dyDescent="0.15">
      <c r="A38" s="48" t="s">
        <v>1325</v>
      </c>
      <c r="B38" s="49">
        <v>708</v>
      </c>
      <c r="C38" s="50">
        <v>1411</v>
      </c>
      <c r="D38" s="50">
        <v>723</v>
      </c>
      <c r="E38" s="50">
        <v>688</v>
      </c>
    </row>
    <row r="39" spans="1:5" ht="17.850000000000001" customHeight="1" x14ac:dyDescent="0.15">
      <c r="A39" s="45" t="s">
        <v>1326</v>
      </c>
      <c r="B39" s="49">
        <v>10</v>
      </c>
      <c r="C39" s="50">
        <v>30</v>
      </c>
      <c r="D39" s="50">
        <v>15</v>
      </c>
      <c r="E39" s="50">
        <v>15</v>
      </c>
    </row>
    <row r="40" spans="1:5" ht="17.850000000000001" customHeight="1" x14ac:dyDescent="0.15">
      <c r="A40" s="45" t="s">
        <v>1327</v>
      </c>
      <c r="B40" s="49">
        <v>457</v>
      </c>
      <c r="C40" s="50">
        <v>971</v>
      </c>
      <c r="D40" s="50">
        <v>480</v>
      </c>
      <c r="E40" s="50">
        <v>491</v>
      </c>
    </row>
    <row r="41" spans="1:5" ht="17.850000000000001" customHeight="1" x14ac:dyDescent="0.15">
      <c r="A41" s="45" t="s">
        <v>1328</v>
      </c>
      <c r="B41" s="49">
        <v>27</v>
      </c>
      <c r="C41" s="50">
        <v>72</v>
      </c>
      <c r="D41" s="50">
        <v>34</v>
      </c>
      <c r="E41" s="50">
        <v>38</v>
      </c>
    </row>
    <row r="42" spans="1:5" ht="17.850000000000001" customHeight="1" x14ac:dyDescent="0.15">
      <c r="A42" s="45" t="s">
        <v>1329</v>
      </c>
      <c r="B42" s="49">
        <v>117</v>
      </c>
      <c r="C42" s="50">
        <v>311</v>
      </c>
      <c r="D42" s="50">
        <v>149</v>
      </c>
      <c r="E42" s="50">
        <v>162</v>
      </c>
    </row>
    <row r="43" spans="1:5" ht="17.850000000000001" customHeight="1" x14ac:dyDescent="0.15">
      <c r="A43" s="45" t="s">
        <v>1330</v>
      </c>
      <c r="B43" s="49">
        <v>1335</v>
      </c>
      <c r="C43" s="50">
        <v>3226</v>
      </c>
      <c r="D43" s="50">
        <v>1555</v>
      </c>
      <c r="E43" s="50">
        <v>1671</v>
      </c>
    </row>
    <row r="44" spans="1:5" ht="17.850000000000001" customHeight="1" x14ac:dyDescent="0.15">
      <c r="A44" s="52" t="s">
        <v>1331</v>
      </c>
      <c r="B44" s="53">
        <v>90</v>
      </c>
      <c r="C44" s="54">
        <v>242</v>
      </c>
      <c r="D44" s="54">
        <v>120</v>
      </c>
      <c r="E44" s="54">
        <v>122</v>
      </c>
    </row>
    <row r="45" spans="1:5" ht="25.5" customHeight="1" x14ac:dyDescent="0.15"/>
    <row r="46" spans="1:5" ht="15" customHeight="1" x14ac:dyDescent="0.15">
      <c r="A46" s="58" t="s">
        <v>1332</v>
      </c>
      <c r="B46" s="59"/>
      <c r="C46" s="59"/>
      <c r="D46" s="59"/>
      <c r="E46" s="59"/>
    </row>
    <row r="47" spans="1:5" ht="15" customHeight="1" x14ac:dyDescent="0.15">
      <c r="A47" s="60" t="s">
        <v>2</v>
      </c>
      <c r="B47" s="61" t="s">
        <v>3</v>
      </c>
      <c r="C47" s="39" t="s">
        <v>4</v>
      </c>
      <c r="D47" s="40"/>
      <c r="E47" s="40"/>
    </row>
    <row r="48" spans="1:5" ht="15" customHeight="1" x14ac:dyDescent="0.15">
      <c r="A48" s="41"/>
      <c r="B48" s="42"/>
      <c r="C48" s="43" t="s">
        <v>5</v>
      </c>
      <c r="D48" s="43" t="s">
        <v>6</v>
      </c>
      <c r="E48" s="44" t="s">
        <v>7</v>
      </c>
    </row>
    <row r="49" spans="1:5" ht="17.850000000000001" customHeight="1" x14ac:dyDescent="0.15">
      <c r="A49" s="45" t="s">
        <v>1333</v>
      </c>
      <c r="B49" s="49">
        <v>69</v>
      </c>
      <c r="C49" s="50">
        <v>179</v>
      </c>
      <c r="D49" s="50">
        <v>83</v>
      </c>
      <c r="E49" s="50">
        <v>96</v>
      </c>
    </row>
    <row r="50" spans="1:5" ht="17.850000000000001" customHeight="1" x14ac:dyDescent="0.15">
      <c r="A50" s="45" t="s">
        <v>1334</v>
      </c>
      <c r="B50" s="49">
        <v>106</v>
      </c>
      <c r="C50" s="50">
        <v>269</v>
      </c>
      <c r="D50" s="50">
        <v>130</v>
      </c>
      <c r="E50" s="50">
        <v>139</v>
      </c>
    </row>
    <row r="51" spans="1:5" ht="17.850000000000001" customHeight="1" x14ac:dyDescent="0.15">
      <c r="A51" s="45" t="s">
        <v>1335</v>
      </c>
      <c r="B51" s="49">
        <v>61</v>
      </c>
      <c r="C51" s="55">
        <v>160</v>
      </c>
      <c r="D51" s="50">
        <v>79</v>
      </c>
      <c r="E51" s="50">
        <v>81</v>
      </c>
    </row>
    <row r="52" spans="1:5" ht="17.850000000000001" customHeight="1" x14ac:dyDescent="0.15">
      <c r="A52" s="56" t="s">
        <v>1336</v>
      </c>
      <c r="B52" s="49">
        <v>81</v>
      </c>
      <c r="C52" s="47">
        <v>226</v>
      </c>
      <c r="D52" s="47">
        <v>107</v>
      </c>
      <c r="E52" s="47">
        <v>119</v>
      </c>
    </row>
    <row r="53" spans="1:5" ht="17.850000000000001" customHeight="1" x14ac:dyDescent="0.15">
      <c r="A53" s="56" t="s">
        <v>1337</v>
      </c>
      <c r="B53" s="49">
        <v>33</v>
      </c>
      <c r="C53" s="65">
        <v>92</v>
      </c>
      <c r="D53" s="47">
        <v>46</v>
      </c>
      <c r="E53" s="47">
        <v>46</v>
      </c>
    </row>
    <row r="54" spans="1:5" ht="17.850000000000001" customHeight="1" x14ac:dyDescent="0.15">
      <c r="A54" s="45" t="s">
        <v>1338</v>
      </c>
      <c r="B54" s="49">
        <v>55</v>
      </c>
      <c r="C54" s="50">
        <v>166</v>
      </c>
      <c r="D54" s="50">
        <v>87</v>
      </c>
      <c r="E54" s="50">
        <v>79</v>
      </c>
    </row>
    <row r="55" spans="1:5" ht="17.850000000000001" customHeight="1" x14ac:dyDescent="0.15">
      <c r="A55" s="45" t="s">
        <v>1339</v>
      </c>
      <c r="B55" s="49">
        <v>7</v>
      </c>
      <c r="C55" s="50">
        <v>20</v>
      </c>
      <c r="D55" s="50">
        <v>8</v>
      </c>
      <c r="E55" s="50">
        <v>12</v>
      </c>
    </row>
    <row r="56" spans="1:5" ht="17.850000000000001" customHeight="1" x14ac:dyDescent="0.15">
      <c r="A56" s="45" t="s">
        <v>1340</v>
      </c>
      <c r="B56" s="49">
        <f>SUM(B57:B62)</f>
        <v>555</v>
      </c>
      <c r="C56" s="47">
        <f t="shared" ref="C56:E56" si="1">SUM(C57:C62)</f>
        <v>1257</v>
      </c>
      <c r="D56" s="47">
        <f t="shared" si="1"/>
        <v>613</v>
      </c>
      <c r="E56" s="47">
        <f t="shared" si="1"/>
        <v>644</v>
      </c>
    </row>
    <row r="57" spans="1:5" ht="17.850000000000001" customHeight="1" x14ac:dyDescent="0.15">
      <c r="A57" s="48" t="s">
        <v>1341</v>
      </c>
      <c r="B57" s="49">
        <v>84</v>
      </c>
      <c r="C57" s="50">
        <v>199</v>
      </c>
      <c r="D57" s="50">
        <v>106</v>
      </c>
      <c r="E57" s="50">
        <v>93</v>
      </c>
    </row>
    <row r="58" spans="1:5" ht="17.850000000000001" customHeight="1" x14ac:dyDescent="0.15">
      <c r="A58" s="48" t="s">
        <v>1342</v>
      </c>
      <c r="B58" s="49">
        <v>83</v>
      </c>
      <c r="C58" s="50">
        <v>198</v>
      </c>
      <c r="D58" s="50">
        <v>86</v>
      </c>
      <c r="E58" s="50">
        <v>112</v>
      </c>
    </row>
    <row r="59" spans="1:5" ht="17.850000000000001" customHeight="1" x14ac:dyDescent="0.15">
      <c r="A59" s="48" t="s">
        <v>1343</v>
      </c>
      <c r="B59" s="49">
        <v>108</v>
      </c>
      <c r="C59" s="50">
        <v>228</v>
      </c>
      <c r="D59" s="50">
        <v>113</v>
      </c>
      <c r="E59" s="50">
        <v>115</v>
      </c>
    </row>
    <row r="60" spans="1:5" ht="17.850000000000001" customHeight="1" x14ac:dyDescent="0.15">
      <c r="A60" s="48" t="s">
        <v>1344</v>
      </c>
      <c r="B60" s="49">
        <v>140</v>
      </c>
      <c r="C60" s="50">
        <v>320</v>
      </c>
      <c r="D60" s="50">
        <v>158</v>
      </c>
      <c r="E60" s="50">
        <v>162</v>
      </c>
    </row>
    <row r="61" spans="1:5" ht="17.850000000000001" customHeight="1" x14ac:dyDescent="0.15">
      <c r="A61" s="48" t="s">
        <v>1345</v>
      </c>
      <c r="B61" s="49">
        <v>56</v>
      </c>
      <c r="C61" s="50">
        <v>130</v>
      </c>
      <c r="D61" s="50">
        <v>63</v>
      </c>
      <c r="E61" s="50">
        <v>67</v>
      </c>
    </row>
    <row r="62" spans="1:5" ht="17.850000000000001" customHeight="1" x14ac:dyDescent="0.15">
      <c r="A62" s="48" t="s">
        <v>1346</v>
      </c>
      <c r="B62" s="49">
        <v>84</v>
      </c>
      <c r="C62" s="50">
        <v>182</v>
      </c>
      <c r="D62" s="50">
        <v>87</v>
      </c>
      <c r="E62" s="50">
        <v>95</v>
      </c>
    </row>
    <row r="63" spans="1:5" ht="17.850000000000001" customHeight="1" x14ac:dyDescent="0.15">
      <c r="A63" s="45" t="s">
        <v>1347</v>
      </c>
      <c r="B63" s="49">
        <f>SUM(B64:B71)</f>
        <v>1917</v>
      </c>
      <c r="C63" s="47">
        <f t="shared" ref="C63:E63" si="2">SUM(C64:C71)</f>
        <v>4708</v>
      </c>
      <c r="D63" s="47">
        <f t="shared" si="2"/>
        <v>2250</v>
      </c>
      <c r="E63" s="47">
        <f t="shared" si="2"/>
        <v>2458</v>
      </c>
    </row>
    <row r="64" spans="1:5" ht="17.850000000000001" customHeight="1" x14ac:dyDescent="0.15">
      <c r="A64" s="48" t="s">
        <v>1348</v>
      </c>
      <c r="B64" s="49">
        <v>180</v>
      </c>
      <c r="C64" s="50">
        <v>411</v>
      </c>
      <c r="D64" s="50">
        <v>192</v>
      </c>
      <c r="E64" s="50">
        <v>219</v>
      </c>
    </row>
    <row r="65" spans="1:5" ht="17.850000000000001" customHeight="1" x14ac:dyDescent="0.15">
      <c r="A65" s="48" t="s">
        <v>1349</v>
      </c>
      <c r="B65" s="49">
        <v>200</v>
      </c>
      <c r="C65" s="50">
        <v>474</v>
      </c>
      <c r="D65" s="50">
        <v>229</v>
      </c>
      <c r="E65" s="50">
        <v>245</v>
      </c>
    </row>
    <row r="66" spans="1:5" ht="17.850000000000001" customHeight="1" x14ac:dyDescent="0.15">
      <c r="A66" s="48" t="s">
        <v>1350</v>
      </c>
      <c r="B66" s="49">
        <v>148</v>
      </c>
      <c r="C66" s="50">
        <v>337</v>
      </c>
      <c r="D66" s="50">
        <v>170</v>
      </c>
      <c r="E66" s="50">
        <v>167</v>
      </c>
    </row>
    <row r="67" spans="1:5" ht="17.850000000000001" customHeight="1" x14ac:dyDescent="0.15">
      <c r="A67" s="48" t="s">
        <v>1351</v>
      </c>
      <c r="B67" s="49">
        <v>342</v>
      </c>
      <c r="C67" s="50">
        <v>941</v>
      </c>
      <c r="D67" s="50">
        <v>408</v>
      </c>
      <c r="E67" s="50">
        <v>533</v>
      </c>
    </row>
    <row r="68" spans="1:5" ht="17.850000000000001" customHeight="1" x14ac:dyDescent="0.15">
      <c r="A68" s="48" t="s">
        <v>1352</v>
      </c>
      <c r="B68" s="49">
        <v>268</v>
      </c>
      <c r="C68" s="50">
        <v>617</v>
      </c>
      <c r="D68" s="50">
        <v>289</v>
      </c>
      <c r="E68" s="50">
        <v>328</v>
      </c>
    </row>
    <row r="69" spans="1:5" ht="17.850000000000001" customHeight="1" x14ac:dyDescent="0.15">
      <c r="A69" s="48" t="s">
        <v>1353</v>
      </c>
      <c r="B69" s="49">
        <v>283</v>
      </c>
      <c r="C69" s="50">
        <v>705</v>
      </c>
      <c r="D69" s="50">
        <v>355</v>
      </c>
      <c r="E69" s="50">
        <v>350</v>
      </c>
    </row>
    <row r="70" spans="1:5" ht="17.850000000000001" customHeight="1" x14ac:dyDescent="0.15">
      <c r="A70" s="48" t="s">
        <v>1354</v>
      </c>
      <c r="B70" s="49">
        <v>219</v>
      </c>
      <c r="C70" s="50">
        <v>576</v>
      </c>
      <c r="D70" s="50">
        <v>283</v>
      </c>
      <c r="E70" s="50">
        <v>293</v>
      </c>
    </row>
    <row r="71" spans="1:5" ht="17.850000000000001" customHeight="1" x14ac:dyDescent="0.15">
      <c r="A71" s="48" t="s">
        <v>1355</v>
      </c>
      <c r="B71" s="49">
        <v>277</v>
      </c>
      <c r="C71" s="50">
        <v>647</v>
      </c>
      <c r="D71" s="50">
        <v>324</v>
      </c>
      <c r="E71" s="50">
        <v>323</v>
      </c>
    </row>
    <row r="72" spans="1:5" ht="17.850000000000001" customHeight="1" x14ac:dyDescent="0.15">
      <c r="A72" s="45" t="s">
        <v>1356</v>
      </c>
      <c r="B72" s="49">
        <f>SUM(B73:B78)</f>
        <v>1444</v>
      </c>
      <c r="C72" s="47">
        <f t="shared" ref="C72:E72" si="3">SUM(C73:C78)</f>
        <v>3413</v>
      </c>
      <c r="D72" s="47">
        <f t="shared" si="3"/>
        <v>1644</v>
      </c>
      <c r="E72" s="47">
        <f t="shared" si="3"/>
        <v>1769</v>
      </c>
    </row>
    <row r="73" spans="1:5" ht="17.850000000000001" customHeight="1" x14ac:dyDescent="0.15">
      <c r="A73" s="48" t="s">
        <v>1357</v>
      </c>
      <c r="B73" s="49">
        <v>413</v>
      </c>
      <c r="C73" s="47">
        <v>912</v>
      </c>
      <c r="D73" s="47">
        <v>429</v>
      </c>
      <c r="E73" s="47">
        <v>483</v>
      </c>
    </row>
    <row r="74" spans="1:5" ht="17.850000000000001" customHeight="1" x14ac:dyDescent="0.15">
      <c r="A74" s="48" t="s">
        <v>1358</v>
      </c>
      <c r="B74" s="49">
        <v>127</v>
      </c>
      <c r="C74" s="50">
        <v>379</v>
      </c>
      <c r="D74" s="50">
        <v>181</v>
      </c>
      <c r="E74" s="50">
        <v>198</v>
      </c>
    </row>
    <row r="75" spans="1:5" ht="17.850000000000001" customHeight="1" x14ac:dyDescent="0.15">
      <c r="A75" s="48" t="s">
        <v>1359</v>
      </c>
      <c r="B75" s="49">
        <v>227</v>
      </c>
      <c r="C75" s="50">
        <v>526</v>
      </c>
      <c r="D75" s="50">
        <v>273</v>
      </c>
      <c r="E75" s="50">
        <v>253</v>
      </c>
    </row>
    <row r="76" spans="1:5" ht="17.850000000000001" customHeight="1" x14ac:dyDescent="0.15">
      <c r="A76" s="48" t="s">
        <v>1360</v>
      </c>
      <c r="B76" s="49">
        <v>167</v>
      </c>
      <c r="C76" s="50">
        <v>376</v>
      </c>
      <c r="D76" s="50">
        <v>181</v>
      </c>
      <c r="E76" s="50">
        <v>195</v>
      </c>
    </row>
    <row r="77" spans="1:5" ht="17.850000000000001" customHeight="1" x14ac:dyDescent="0.15">
      <c r="A77" s="48" t="s">
        <v>1361</v>
      </c>
      <c r="B77" s="49">
        <v>238</v>
      </c>
      <c r="C77" s="50">
        <v>570</v>
      </c>
      <c r="D77" s="50">
        <v>278</v>
      </c>
      <c r="E77" s="50">
        <v>292</v>
      </c>
    </row>
    <row r="78" spans="1:5" ht="17.850000000000001" customHeight="1" x14ac:dyDescent="0.15">
      <c r="A78" s="48" t="s">
        <v>1362</v>
      </c>
      <c r="B78" s="49">
        <v>272</v>
      </c>
      <c r="C78" s="50">
        <v>650</v>
      </c>
      <c r="D78" s="50">
        <v>302</v>
      </c>
      <c r="E78" s="50">
        <v>348</v>
      </c>
    </row>
    <row r="79" spans="1:5" ht="17.850000000000001" customHeight="1" x14ac:dyDescent="0.15">
      <c r="A79" s="45" t="s">
        <v>1363</v>
      </c>
      <c r="B79" s="49">
        <f>SUM(B80:B83)</f>
        <v>1109</v>
      </c>
      <c r="C79" s="47">
        <f t="shared" ref="C79:E79" si="4">SUM(C80:C83)</f>
        <v>2674</v>
      </c>
      <c r="D79" s="47">
        <f t="shared" si="4"/>
        <v>1291</v>
      </c>
      <c r="E79" s="47">
        <f t="shared" si="4"/>
        <v>1383</v>
      </c>
    </row>
    <row r="80" spans="1:5" ht="17.850000000000001" customHeight="1" x14ac:dyDescent="0.15">
      <c r="A80" s="48" t="s">
        <v>1364</v>
      </c>
      <c r="B80" s="49">
        <v>27</v>
      </c>
      <c r="C80" s="47">
        <v>63</v>
      </c>
      <c r="D80" s="47">
        <v>39</v>
      </c>
      <c r="E80" s="47">
        <v>24</v>
      </c>
    </row>
    <row r="81" spans="1:5" ht="17.850000000000001" customHeight="1" x14ac:dyDescent="0.15">
      <c r="A81" s="48" t="s">
        <v>1365</v>
      </c>
      <c r="B81" s="49">
        <v>333</v>
      </c>
      <c r="C81" s="50">
        <v>922</v>
      </c>
      <c r="D81" s="50">
        <v>462</v>
      </c>
      <c r="E81" s="50">
        <v>460</v>
      </c>
    </row>
    <row r="82" spans="1:5" ht="17.850000000000001" customHeight="1" x14ac:dyDescent="0.15">
      <c r="A82" s="48" t="s">
        <v>1366</v>
      </c>
      <c r="B82" s="49">
        <v>168</v>
      </c>
      <c r="C82" s="50">
        <v>417</v>
      </c>
      <c r="D82" s="50">
        <v>206</v>
      </c>
      <c r="E82" s="50">
        <v>211</v>
      </c>
    </row>
    <row r="83" spans="1:5" ht="17.850000000000001" customHeight="1" x14ac:dyDescent="0.15">
      <c r="A83" s="48" t="s">
        <v>1367</v>
      </c>
      <c r="B83" s="49">
        <v>581</v>
      </c>
      <c r="C83" s="50">
        <v>1272</v>
      </c>
      <c r="D83" s="50">
        <v>584</v>
      </c>
      <c r="E83" s="50">
        <v>688</v>
      </c>
    </row>
    <row r="84" spans="1:5" ht="17.850000000000001" customHeight="1" x14ac:dyDescent="0.15">
      <c r="A84" s="45" t="s">
        <v>1368</v>
      </c>
      <c r="B84" s="49">
        <f>SUM(B93,B85:B88)</f>
        <v>1032</v>
      </c>
      <c r="C84" s="47">
        <f t="shared" ref="C84:E84" si="5">SUM(C93,C85:C88)</f>
        <v>2542</v>
      </c>
      <c r="D84" s="47">
        <f t="shared" si="5"/>
        <v>1270</v>
      </c>
      <c r="E84" s="47">
        <f t="shared" si="5"/>
        <v>1272</v>
      </c>
    </row>
    <row r="85" spans="1:5" ht="17.850000000000001" customHeight="1" x14ac:dyDescent="0.15">
      <c r="A85" s="48" t="s">
        <v>1369</v>
      </c>
      <c r="B85" s="49">
        <v>205</v>
      </c>
      <c r="C85" s="47">
        <v>490</v>
      </c>
      <c r="D85" s="47">
        <v>250</v>
      </c>
      <c r="E85" s="47">
        <v>240</v>
      </c>
    </row>
    <row r="86" spans="1:5" ht="17.850000000000001" customHeight="1" x14ac:dyDescent="0.15">
      <c r="A86" s="108" t="s">
        <v>1370</v>
      </c>
      <c r="B86" s="49">
        <v>227</v>
      </c>
      <c r="C86" s="47">
        <v>578</v>
      </c>
      <c r="D86" s="47">
        <v>284</v>
      </c>
      <c r="E86" s="47">
        <v>294</v>
      </c>
    </row>
    <row r="87" spans="1:5" ht="17.850000000000001" customHeight="1" x14ac:dyDescent="0.15">
      <c r="A87" s="71" t="s">
        <v>1371</v>
      </c>
      <c r="B87" s="49">
        <v>157</v>
      </c>
      <c r="C87" s="47">
        <v>347</v>
      </c>
      <c r="D87" s="47">
        <v>199</v>
      </c>
      <c r="E87" s="47">
        <v>148</v>
      </c>
    </row>
    <row r="88" spans="1:5" ht="17.850000000000001" customHeight="1" x14ac:dyDescent="0.15">
      <c r="A88" s="72" t="s">
        <v>1372</v>
      </c>
      <c r="B88" s="53">
        <v>257</v>
      </c>
      <c r="C88" s="54">
        <v>681</v>
      </c>
      <c r="D88" s="54">
        <v>329</v>
      </c>
      <c r="E88" s="54">
        <v>352</v>
      </c>
    </row>
    <row r="89" spans="1:5" ht="25.5" customHeight="1" x14ac:dyDescent="0.15"/>
    <row r="90" spans="1:5" ht="15" customHeight="1" x14ac:dyDescent="0.15">
      <c r="A90" s="58" t="s">
        <v>1373</v>
      </c>
      <c r="B90" s="59"/>
      <c r="C90" s="59"/>
      <c r="D90" s="59"/>
      <c r="E90" s="59"/>
    </row>
    <row r="91" spans="1:5" ht="15" customHeight="1" x14ac:dyDescent="0.15">
      <c r="A91" s="60" t="s">
        <v>2</v>
      </c>
      <c r="B91" s="61" t="s">
        <v>3</v>
      </c>
      <c r="C91" s="39" t="s">
        <v>4</v>
      </c>
      <c r="D91" s="40"/>
      <c r="E91" s="40"/>
    </row>
    <row r="92" spans="1:5" ht="15" customHeight="1" x14ac:dyDescent="0.15">
      <c r="A92" s="41"/>
      <c r="B92" s="42"/>
      <c r="C92" s="43" t="s">
        <v>5</v>
      </c>
      <c r="D92" s="43" t="s">
        <v>6</v>
      </c>
      <c r="E92" s="44" t="s">
        <v>7</v>
      </c>
    </row>
    <row r="93" spans="1:5" ht="17.850000000000001" customHeight="1" x14ac:dyDescent="0.15">
      <c r="A93" s="48" t="s">
        <v>1374</v>
      </c>
      <c r="B93" s="49">
        <v>186</v>
      </c>
      <c r="C93" s="50">
        <v>446</v>
      </c>
      <c r="D93" s="50">
        <v>208</v>
      </c>
      <c r="E93" s="50">
        <v>238</v>
      </c>
    </row>
    <row r="94" spans="1:5" ht="17.850000000000001" customHeight="1" x14ac:dyDescent="0.15">
      <c r="A94" s="45" t="s">
        <v>1375</v>
      </c>
      <c r="B94" s="49">
        <f>SUM(B95:B99)</f>
        <v>908</v>
      </c>
      <c r="C94" s="47">
        <f t="shared" ref="C94:E94" si="6">SUM(C95:C99)</f>
        <v>2477</v>
      </c>
      <c r="D94" s="47">
        <f t="shared" si="6"/>
        <v>1216</v>
      </c>
      <c r="E94" s="47">
        <f t="shared" si="6"/>
        <v>1261</v>
      </c>
    </row>
    <row r="95" spans="1:5" ht="17.850000000000001" customHeight="1" x14ac:dyDescent="0.15">
      <c r="A95" s="48" t="s">
        <v>1376</v>
      </c>
      <c r="B95" s="49">
        <v>190</v>
      </c>
      <c r="C95" s="47">
        <v>505</v>
      </c>
      <c r="D95" s="47">
        <v>252</v>
      </c>
      <c r="E95" s="47">
        <v>253</v>
      </c>
    </row>
    <row r="96" spans="1:5" ht="17.850000000000001" customHeight="1" x14ac:dyDescent="0.15">
      <c r="A96" s="48" t="s">
        <v>1377</v>
      </c>
      <c r="B96" s="49">
        <v>194</v>
      </c>
      <c r="C96" s="50">
        <v>557</v>
      </c>
      <c r="D96" s="50">
        <v>278</v>
      </c>
      <c r="E96" s="50">
        <v>279</v>
      </c>
    </row>
    <row r="97" spans="1:5" ht="17.850000000000001" customHeight="1" x14ac:dyDescent="0.15">
      <c r="A97" s="48" t="s">
        <v>1378</v>
      </c>
      <c r="B97" s="49">
        <v>67</v>
      </c>
      <c r="C97" s="50">
        <v>180</v>
      </c>
      <c r="D97" s="50">
        <v>92</v>
      </c>
      <c r="E97" s="50">
        <v>88</v>
      </c>
    </row>
    <row r="98" spans="1:5" ht="17.850000000000001" customHeight="1" x14ac:dyDescent="0.15">
      <c r="A98" s="48" t="s">
        <v>1379</v>
      </c>
      <c r="B98" s="49">
        <v>180</v>
      </c>
      <c r="C98" s="50">
        <v>459</v>
      </c>
      <c r="D98" s="50">
        <v>224</v>
      </c>
      <c r="E98" s="50">
        <v>235</v>
      </c>
    </row>
    <row r="99" spans="1:5" ht="17.850000000000001" customHeight="1" x14ac:dyDescent="0.15">
      <c r="A99" s="48" t="s">
        <v>1380</v>
      </c>
      <c r="B99" s="49">
        <v>277</v>
      </c>
      <c r="C99" s="50">
        <v>776</v>
      </c>
      <c r="D99" s="50">
        <v>370</v>
      </c>
      <c r="E99" s="50">
        <v>406</v>
      </c>
    </row>
    <row r="100" spans="1:5" ht="17.850000000000001" customHeight="1" x14ac:dyDescent="0.15">
      <c r="A100" s="45" t="s">
        <v>1381</v>
      </c>
      <c r="B100" s="49">
        <f>SUM(B101:B104)</f>
        <v>1292</v>
      </c>
      <c r="C100" s="47">
        <f t="shared" ref="C100:E100" si="7">SUM(C101:C104)</f>
        <v>3243</v>
      </c>
      <c r="D100" s="47">
        <f t="shared" si="7"/>
        <v>1562</v>
      </c>
      <c r="E100" s="47">
        <f t="shared" si="7"/>
        <v>1681</v>
      </c>
    </row>
    <row r="101" spans="1:5" ht="17.850000000000001" customHeight="1" x14ac:dyDescent="0.15">
      <c r="A101" s="48" t="s">
        <v>1382</v>
      </c>
      <c r="B101" s="49">
        <v>146</v>
      </c>
      <c r="C101" s="50">
        <v>389</v>
      </c>
      <c r="D101" s="50">
        <v>190</v>
      </c>
      <c r="E101" s="50">
        <v>199</v>
      </c>
    </row>
    <row r="102" spans="1:5" ht="17.850000000000001" customHeight="1" x14ac:dyDescent="0.15">
      <c r="A102" s="48" t="s">
        <v>1383</v>
      </c>
      <c r="B102" s="49">
        <v>167</v>
      </c>
      <c r="C102" s="50">
        <v>430</v>
      </c>
      <c r="D102" s="50">
        <v>219</v>
      </c>
      <c r="E102" s="50">
        <v>211</v>
      </c>
    </row>
    <row r="103" spans="1:5" ht="17.850000000000001" customHeight="1" x14ac:dyDescent="0.15">
      <c r="A103" s="48" t="s">
        <v>1384</v>
      </c>
      <c r="B103" s="49">
        <v>309</v>
      </c>
      <c r="C103" s="50">
        <v>824</v>
      </c>
      <c r="D103" s="50">
        <v>400</v>
      </c>
      <c r="E103" s="50">
        <v>424</v>
      </c>
    </row>
    <row r="104" spans="1:5" ht="17.850000000000001" customHeight="1" x14ac:dyDescent="0.15">
      <c r="A104" s="48" t="s">
        <v>1385</v>
      </c>
      <c r="B104" s="49">
        <v>670</v>
      </c>
      <c r="C104" s="50">
        <v>1600</v>
      </c>
      <c r="D104" s="50">
        <v>753</v>
      </c>
      <c r="E104" s="50">
        <v>847</v>
      </c>
    </row>
    <row r="105" spans="1:5" ht="17.850000000000001" customHeight="1" x14ac:dyDescent="0.15">
      <c r="A105" s="45" t="s">
        <v>1386</v>
      </c>
      <c r="B105" s="49">
        <f>SUM(B106:B112)</f>
        <v>1765</v>
      </c>
      <c r="C105" s="47">
        <f t="shared" ref="C105:E105" si="8">SUM(C106:C112)</f>
        <v>5181</v>
      </c>
      <c r="D105" s="47">
        <f t="shared" si="8"/>
        <v>2694</v>
      </c>
      <c r="E105" s="47">
        <f t="shared" si="8"/>
        <v>2487</v>
      </c>
    </row>
    <row r="106" spans="1:5" ht="17.850000000000001" customHeight="1" x14ac:dyDescent="0.15">
      <c r="A106" s="48" t="s">
        <v>1387</v>
      </c>
      <c r="B106" s="49">
        <v>146</v>
      </c>
      <c r="C106" s="47">
        <v>673</v>
      </c>
      <c r="D106" s="47">
        <v>448</v>
      </c>
      <c r="E106" s="47">
        <v>225</v>
      </c>
    </row>
    <row r="107" spans="1:5" ht="17.850000000000001" customHeight="1" x14ac:dyDescent="0.15">
      <c r="A107" s="48" t="s">
        <v>1388</v>
      </c>
      <c r="B107" s="49">
        <v>151</v>
      </c>
      <c r="C107" s="65">
        <v>402</v>
      </c>
      <c r="D107" s="47">
        <v>217</v>
      </c>
      <c r="E107" s="47">
        <v>185</v>
      </c>
    </row>
    <row r="108" spans="1:5" ht="17.850000000000001" customHeight="1" x14ac:dyDescent="0.15">
      <c r="A108" s="48" t="s">
        <v>1389</v>
      </c>
      <c r="B108" s="49">
        <v>182</v>
      </c>
      <c r="C108" s="50">
        <v>444</v>
      </c>
      <c r="D108" s="50">
        <v>227</v>
      </c>
      <c r="E108" s="50">
        <v>217</v>
      </c>
    </row>
    <row r="109" spans="1:5" ht="17.850000000000001" customHeight="1" x14ac:dyDescent="0.15">
      <c r="A109" s="48" t="s">
        <v>1390</v>
      </c>
      <c r="B109" s="49">
        <v>217</v>
      </c>
      <c r="C109" s="50">
        <v>743</v>
      </c>
      <c r="D109" s="50">
        <v>367</v>
      </c>
      <c r="E109" s="50">
        <v>376</v>
      </c>
    </row>
    <row r="110" spans="1:5" ht="17.850000000000001" customHeight="1" x14ac:dyDescent="0.15">
      <c r="A110" s="48" t="s">
        <v>1391</v>
      </c>
      <c r="B110" s="49">
        <v>325</v>
      </c>
      <c r="C110" s="50">
        <v>813</v>
      </c>
      <c r="D110" s="50">
        <v>379</v>
      </c>
      <c r="E110" s="50">
        <v>434</v>
      </c>
    </row>
    <row r="111" spans="1:5" ht="17.850000000000001" customHeight="1" x14ac:dyDescent="0.15">
      <c r="A111" s="48" t="s">
        <v>1392</v>
      </c>
      <c r="B111" s="49">
        <v>336</v>
      </c>
      <c r="C111" s="50">
        <v>985</v>
      </c>
      <c r="D111" s="50">
        <v>495</v>
      </c>
      <c r="E111" s="50">
        <v>490</v>
      </c>
    </row>
    <row r="112" spans="1:5" ht="17.850000000000001" customHeight="1" x14ac:dyDescent="0.15">
      <c r="A112" s="48" t="s">
        <v>1393</v>
      </c>
      <c r="B112" s="49">
        <v>408</v>
      </c>
      <c r="C112" s="50">
        <v>1121</v>
      </c>
      <c r="D112" s="50">
        <v>561</v>
      </c>
      <c r="E112" s="50">
        <v>560</v>
      </c>
    </row>
    <row r="113" spans="1:7" ht="17.850000000000001" customHeight="1" x14ac:dyDescent="0.15">
      <c r="A113" s="45" t="s">
        <v>1394</v>
      </c>
      <c r="B113" s="49">
        <f>SUM(B114:B118)</f>
        <v>1373</v>
      </c>
      <c r="C113" s="47">
        <f t="shared" ref="C113:E113" si="9">SUM(C114:C118)</f>
        <v>3666</v>
      </c>
      <c r="D113" s="47">
        <f t="shared" si="9"/>
        <v>1780</v>
      </c>
      <c r="E113" s="47">
        <f t="shared" si="9"/>
        <v>1886</v>
      </c>
    </row>
    <row r="114" spans="1:7" ht="17.850000000000001" customHeight="1" x14ac:dyDescent="0.15">
      <c r="A114" s="48" t="s">
        <v>1395</v>
      </c>
      <c r="B114" s="49">
        <v>288</v>
      </c>
      <c r="C114" s="47">
        <v>735</v>
      </c>
      <c r="D114" s="47">
        <v>344</v>
      </c>
      <c r="E114" s="47">
        <v>391</v>
      </c>
    </row>
    <row r="115" spans="1:7" ht="17.850000000000001" customHeight="1" x14ac:dyDescent="0.15">
      <c r="A115" s="48" t="s">
        <v>1396</v>
      </c>
      <c r="B115" s="49">
        <v>203</v>
      </c>
      <c r="C115" s="50">
        <v>548</v>
      </c>
      <c r="D115" s="50">
        <v>262</v>
      </c>
      <c r="E115" s="50">
        <v>286</v>
      </c>
    </row>
    <row r="116" spans="1:7" ht="17.850000000000001" customHeight="1" x14ac:dyDescent="0.15">
      <c r="A116" s="48" t="s">
        <v>1397</v>
      </c>
      <c r="B116" s="49">
        <v>329</v>
      </c>
      <c r="C116" s="50">
        <v>941</v>
      </c>
      <c r="D116" s="50">
        <v>460</v>
      </c>
      <c r="E116" s="50">
        <v>481</v>
      </c>
    </row>
    <row r="117" spans="1:7" ht="17.850000000000001" customHeight="1" x14ac:dyDescent="0.15">
      <c r="A117" s="48" t="s">
        <v>1398</v>
      </c>
      <c r="B117" s="49">
        <v>294</v>
      </c>
      <c r="C117" s="50">
        <v>755</v>
      </c>
      <c r="D117" s="50">
        <v>375</v>
      </c>
      <c r="E117" s="50">
        <v>380</v>
      </c>
    </row>
    <row r="118" spans="1:7" ht="17.850000000000001" customHeight="1" x14ac:dyDescent="0.15">
      <c r="A118" s="48" t="s">
        <v>1399</v>
      </c>
      <c r="B118" s="49">
        <v>259</v>
      </c>
      <c r="C118" s="50">
        <v>687</v>
      </c>
      <c r="D118" s="50">
        <v>339</v>
      </c>
      <c r="E118" s="50">
        <v>348</v>
      </c>
    </row>
    <row r="119" spans="1:7" ht="17.850000000000001" customHeight="1" x14ac:dyDescent="0.15">
      <c r="A119" s="45" t="s">
        <v>1400</v>
      </c>
      <c r="B119" s="49">
        <f>SUM(B120:B123)</f>
        <v>1517</v>
      </c>
      <c r="C119" s="47">
        <f t="shared" ref="C119:E119" si="10">SUM(C120:C123)</f>
        <v>3636</v>
      </c>
      <c r="D119" s="47">
        <f t="shared" si="10"/>
        <v>1783</v>
      </c>
      <c r="E119" s="47">
        <f t="shared" si="10"/>
        <v>1853</v>
      </c>
    </row>
    <row r="120" spans="1:7" ht="17.850000000000001" customHeight="1" x14ac:dyDescent="0.15">
      <c r="A120" s="48" t="s">
        <v>1401</v>
      </c>
      <c r="B120" s="49">
        <v>458</v>
      </c>
      <c r="C120" s="47">
        <v>1101</v>
      </c>
      <c r="D120" s="47">
        <v>542</v>
      </c>
      <c r="E120" s="47">
        <v>559</v>
      </c>
    </row>
    <row r="121" spans="1:7" ht="17.850000000000001" customHeight="1" x14ac:dyDescent="0.15">
      <c r="A121" s="48" t="s">
        <v>1402</v>
      </c>
      <c r="B121" s="49">
        <v>416</v>
      </c>
      <c r="C121" s="47">
        <v>985</v>
      </c>
      <c r="D121" s="47">
        <v>474</v>
      </c>
      <c r="E121" s="47">
        <v>511</v>
      </c>
    </row>
    <row r="122" spans="1:7" ht="17.850000000000001" customHeight="1" x14ac:dyDescent="0.15">
      <c r="A122" s="48" t="s">
        <v>1403</v>
      </c>
      <c r="B122" s="49">
        <v>344</v>
      </c>
      <c r="C122" s="47">
        <v>1002</v>
      </c>
      <c r="D122" s="47">
        <v>500</v>
      </c>
      <c r="E122" s="47">
        <v>502</v>
      </c>
    </row>
    <row r="123" spans="1:7" ht="17.850000000000001" customHeight="1" x14ac:dyDescent="0.15">
      <c r="A123" s="48" t="s">
        <v>1404</v>
      </c>
      <c r="B123" s="49">
        <v>299</v>
      </c>
      <c r="C123" s="47">
        <v>548</v>
      </c>
      <c r="D123" s="47">
        <v>267</v>
      </c>
      <c r="E123" s="47">
        <v>281</v>
      </c>
    </row>
    <row r="124" spans="1:7" ht="17.850000000000001" customHeight="1" x14ac:dyDescent="0.15">
      <c r="A124" s="45" t="s">
        <v>1405</v>
      </c>
      <c r="B124" s="49">
        <f>SUM(B125:B128)</f>
        <v>1175</v>
      </c>
      <c r="C124" s="47">
        <f t="shared" ref="C124:E124" si="11">SUM(C125:C128)</f>
        <v>2995</v>
      </c>
      <c r="D124" s="47">
        <f t="shared" si="11"/>
        <v>1509</v>
      </c>
      <c r="E124" s="47">
        <f t="shared" si="11"/>
        <v>1486</v>
      </c>
    </row>
    <row r="125" spans="1:7" ht="17.850000000000001" customHeight="1" x14ac:dyDescent="0.15">
      <c r="A125" s="48" t="s">
        <v>1406</v>
      </c>
      <c r="B125" s="49">
        <v>261</v>
      </c>
      <c r="C125" s="47">
        <v>707</v>
      </c>
      <c r="D125" s="47">
        <v>349</v>
      </c>
      <c r="E125" s="47">
        <v>358</v>
      </c>
    </row>
    <row r="126" spans="1:7" ht="17.850000000000001" customHeight="1" x14ac:dyDescent="0.15">
      <c r="A126" s="48" t="s">
        <v>1407</v>
      </c>
      <c r="B126" s="49">
        <v>416</v>
      </c>
      <c r="C126" s="47">
        <v>1019</v>
      </c>
      <c r="D126" s="47">
        <v>513</v>
      </c>
      <c r="E126" s="47">
        <v>506</v>
      </c>
    </row>
    <row r="127" spans="1:7" ht="17.850000000000001" customHeight="1" x14ac:dyDescent="0.15">
      <c r="A127" s="48" t="s">
        <v>1408</v>
      </c>
      <c r="B127" s="49">
        <v>277</v>
      </c>
      <c r="C127" s="47">
        <v>693</v>
      </c>
      <c r="D127" s="47">
        <v>340</v>
      </c>
      <c r="E127" s="47">
        <v>353</v>
      </c>
    </row>
    <row r="128" spans="1:7" ht="17.850000000000001" customHeight="1" x14ac:dyDescent="0.15">
      <c r="A128" s="48" t="s">
        <v>1409</v>
      </c>
      <c r="B128" s="49">
        <v>221</v>
      </c>
      <c r="C128" s="47">
        <v>576</v>
      </c>
      <c r="D128" s="47">
        <v>307</v>
      </c>
      <c r="E128" s="47">
        <v>269</v>
      </c>
      <c r="F128" s="64"/>
      <c r="G128" s="64"/>
    </row>
    <row r="129" spans="1:7" ht="17.850000000000001" customHeight="1" x14ac:dyDescent="0.15">
      <c r="A129" s="45" t="s">
        <v>1410</v>
      </c>
      <c r="B129" s="49">
        <f>SUM(B130:B131)</f>
        <v>19</v>
      </c>
      <c r="C129" s="47">
        <f t="shared" ref="C129:E129" si="12">SUM(C130:C131)</f>
        <v>93</v>
      </c>
      <c r="D129" s="47">
        <f t="shared" si="12"/>
        <v>28</v>
      </c>
      <c r="E129" s="47">
        <f t="shared" si="12"/>
        <v>65</v>
      </c>
      <c r="F129" s="64"/>
      <c r="G129" s="64"/>
    </row>
    <row r="130" spans="1:7" ht="17.850000000000001" customHeight="1" x14ac:dyDescent="0.15">
      <c r="A130" s="48" t="s">
        <v>1411</v>
      </c>
      <c r="B130" s="49" t="s">
        <v>299</v>
      </c>
      <c r="C130" s="50" t="s">
        <v>299</v>
      </c>
      <c r="D130" s="50" t="s">
        <v>299</v>
      </c>
      <c r="E130" s="50" t="s">
        <v>299</v>
      </c>
    </row>
    <row r="131" spans="1:7" ht="17.850000000000001" customHeight="1" x14ac:dyDescent="0.15">
      <c r="A131" s="48" t="s">
        <v>1412</v>
      </c>
      <c r="B131" s="53">
        <v>19</v>
      </c>
      <c r="C131" s="54">
        <v>93</v>
      </c>
      <c r="D131" s="54">
        <v>28</v>
      </c>
      <c r="E131" s="54">
        <v>65</v>
      </c>
    </row>
    <row r="132" spans="1:7" ht="25.5" customHeight="1" x14ac:dyDescent="0.15"/>
    <row r="133" spans="1:7" ht="15" customHeight="1" x14ac:dyDescent="0.15">
      <c r="A133" s="58" t="s">
        <v>1413</v>
      </c>
      <c r="B133" s="59"/>
      <c r="C133" s="59"/>
      <c r="D133" s="59"/>
      <c r="E133" s="59"/>
    </row>
    <row r="134" spans="1:7" ht="15" customHeight="1" x14ac:dyDescent="0.15">
      <c r="A134" s="60" t="s">
        <v>2</v>
      </c>
      <c r="B134" s="61" t="s">
        <v>3</v>
      </c>
      <c r="C134" s="39" t="s">
        <v>4</v>
      </c>
      <c r="D134" s="40"/>
      <c r="E134" s="40"/>
    </row>
    <row r="135" spans="1:7" ht="15" customHeight="1" x14ac:dyDescent="0.15">
      <c r="A135" s="41"/>
      <c r="B135" s="42"/>
      <c r="C135" s="43" t="s">
        <v>5</v>
      </c>
      <c r="D135" s="43" t="s">
        <v>6</v>
      </c>
      <c r="E135" s="44" t="s">
        <v>7</v>
      </c>
    </row>
    <row r="136" spans="1:7" ht="17.850000000000001" customHeight="1" x14ac:dyDescent="0.15">
      <c r="A136" s="58" t="s">
        <v>1414</v>
      </c>
      <c r="B136" s="53">
        <v>32035</v>
      </c>
      <c r="C136" s="54">
        <v>76489</v>
      </c>
      <c r="D136" s="54">
        <v>38096</v>
      </c>
      <c r="E136" s="54">
        <v>38393</v>
      </c>
    </row>
    <row r="137" spans="1:7" ht="17.850000000000001" customHeight="1" x14ac:dyDescent="0.15">
      <c r="A137" s="34" t="s">
        <v>606</v>
      </c>
      <c r="B137" s="109"/>
      <c r="C137" s="50"/>
      <c r="D137" s="50"/>
      <c r="E137" s="50"/>
    </row>
    <row r="138" spans="1:7" ht="17.850000000000001" customHeight="1" x14ac:dyDescent="0.15">
      <c r="B138" s="47"/>
      <c r="C138" s="47"/>
      <c r="D138" s="47"/>
      <c r="E138" s="47"/>
    </row>
    <row r="139" spans="1:7" ht="17.45" customHeight="1" x14ac:dyDescent="0.15">
      <c r="A139" s="36"/>
      <c r="B139" s="36"/>
      <c r="C139" s="36"/>
      <c r="D139" s="36"/>
      <c r="E139" s="36"/>
    </row>
    <row r="141" spans="1:7" x14ac:dyDescent="0.15">
      <c r="B141" s="50"/>
      <c r="C141" s="50"/>
      <c r="D141" s="50"/>
      <c r="E141" s="50"/>
    </row>
    <row r="142" spans="1:7" x14ac:dyDescent="0.15">
      <c r="B142" s="50"/>
      <c r="C142" s="50"/>
      <c r="D142" s="50"/>
      <c r="E142" s="50"/>
    </row>
  </sheetData>
  <mergeCells count="12">
    <mergeCell ref="A91:A92"/>
    <mergeCell ref="B91:B92"/>
    <mergeCell ref="C91:E91"/>
    <mergeCell ref="A134:A135"/>
    <mergeCell ref="B134:B135"/>
    <mergeCell ref="C134:E134"/>
    <mergeCell ref="A3:A4"/>
    <mergeCell ref="B3:B4"/>
    <mergeCell ref="C3:E3"/>
    <mergeCell ref="A47:A48"/>
    <mergeCell ref="B47:B48"/>
    <mergeCell ref="C47:E47"/>
  </mergeCells>
  <phoneticPr fontId="4"/>
  <printOptions horizontalCentered="1"/>
  <pageMargins left="0.78740157480314965" right="0.78740157480314965" top="0.86614173228346458" bottom="0.9055118110236221" header="0.51181102362204722" footer="0.31496062992125984"/>
  <pageSetup paperSize="9" firstPageNumber="37" orientation="portrait" useFirstPageNumber="1" r:id="rId1"/>
  <headerFooter alignWithMargins="0">
    <oddHeader>&amp;L&amp;8　　　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view="pageLayout" zoomScale="90" zoomScaleNormal="100" zoomScalePageLayoutView="90" workbookViewId="0"/>
  </sheetViews>
  <sheetFormatPr defaultColWidth="9" defaultRowHeight="13.5" x14ac:dyDescent="0.15"/>
  <cols>
    <col min="1" max="1" width="25.62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1415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45" t="s">
        <v>1416</v>
      </c>
      <c r="B5" s="110">
        <v>116</v>
      </c>
      <c r="C5" s="100">
        <v>268</v>
      </c>
      <c r="D5" s="101">
        <v>129</v>
      </c>
      <c r="E5" s="101">
        <v>139</v>
      </c>
    </row>
    <row r="6" spans="1:5" ht="17.25" customHeight="1" x14ac:dyDescent="0.15">
      <c r="A6" s="45" t="s">
        <v>1417</v>
      </c>
      <c r="B6" s="110">
        <v>206</v>
      </c>
      <c r="C6" s="101">
        <v>444</v>
      </c>
      <c r="D6" s="101">
        <v>206</v>
      </c>
      <c r="E6" s="101">
        <v>238</v>
      </c>
    </row>
    <row r="7" spans="1:5" ht="17.25" customHeight="1" x14ac:dyDescent="0.15">
      <c r="A7" s="45" t="s">
        <v>922</v>
      </c>
      <c r="B7" s="110">
        <v>152</v>
      </c>
      <c r="C7" s="101">
        <v>351</v>
      </c>
      <c r="D7" s="101">
        <v>174</v>
      </c>
      <c r="E7" s="101">
        <v>177</v>
      </c>
    </row>
    <row r="8" spans="1:5" ht="17.25" customHeight="1" x14ac:dyDescent="0.15">
      <c r="A8" s="45" t="s">
        <v>1418</v>
      </c>
      <c r="B8" s="110">
        <v>84</v>
      </c>
      <c r="C8" s="101">
        <v>232</v>
      </c>
      <c r="D8" s="101">
        <v>109</v>
      </c>
      <c r="E8" s="101">
        <v>123</v>
      </c>
    </row>
    <row r="9" spans="1:5" ht="17.25" customHeight="1" x14ac:dyDescent="0.15">
      <c r="A9" s="45" t="s">
        <v>1419</v>
      </c>
      <c r="B9" s="110">
        <v>141</v>
      </c>
      <c r="C9" s="101">
        <v>354</v>
      </c>
      <c r="D9" s="101">
        <v>174</v>
      </c>
      <c r="E9" s="101">
        <v>180</v>
      </c>
    </row>
    <row r="10" spans="1:5" ht="17.25" customHeight="1" x14ac:dyDescent="0.15">
      <c r="A10" s="45" t="s">
        <v>1420</v>
      </c>
      <c r="B10" s="110">
        <v>288</v>
      </c>
      <c r="C10" s="101">
        <v>662</v>
      </c>
      <c r="D10" s="101">
        <v>352</v>
      </c>
      <c r="E10" s="101">
        <v>310</v>
      </c>
    </row>
    <row r="11" spans="1:5" ht="17.25" customHeight="1" x14ac:dyDescent="0.15">
      <c r="A11" s="45" t="s">
        <v>1421</v>
      </c>
      <c r="B11" s="110">
        <v>132</v>
      </c>
      <c r="C11" s="101">
        <v>354</v>
      </c>
      <c r="D11" s="101">
        <v>174</v>
      </c>
      <c r="E11" s="101">
        <v>180</v>
      </c>
    </row>
    <row r="12" spans="1:5" ht="17.25" customHeight="1" x14ac:dyDescent="0.15">
      <c r="A12" s="45" t="s">
        <v>1422</v>
      </c>
      <c r="B12" s="110">
        <v>177</v>
      </c>
      <c r="C12" s="101">
        <v>389</v>
      </c>
      <c r="D12" s="101">
        <v>201</v>
      </c>
      <c r="E12" s="101">
        <v>188</v>
      </c>
    </row>
    <row r="13" spans="1:5" ht="17.25" customHeight="1" x14ac:dyDescent="0.15">
      <c r="A13" s="45" t="s">
        <v>1423</v>
      </c>
      <c r="B13" s="110">
        <v>116</v>
      </c>
      <c r="C13" s="101">
        <v>255</v>
      </c>
      <c r="D13" s="101">
        <v>115</v>
      </c>
      <c r="E13" s="101">
        <v>140</v>
      </c>
    </row>
    <row r="14" spans="1:5" ht="17.25" customHeight="1" x14ac:dyDescent="0.15">
      <c r="A14" s="45" t="s">
        <v>1424</v>
      </c>
      <c r="B14" s="110">
        <v>115</v>
      </c>
      <c r="C14" s="101">
        <v>268</v>
      </c>
      <c r="D14" s="101">
        <v>130</v>
      </c>
      <c r="E14" s="101">
        <v>138</v>
      </c>
    </row>
    <row r="15" spans="1:5" ht="17.25" customHeight="1" x14ac:dyDescent="0.15">
      <c r="A15" s="45" t="s">
        <v>1425</v>
      </c>
      <c r="B15" s="110">
        <v>35</v>
      </c>
      <c r="C15" s="101">
        <v>80</v>
      </c>
      <c r="D15" s="101">
        <v>40</v>
      </c>
      <c r="E15" s="101">
        <v>40</v>
      </c>
    </row>
    <row r="16" spans="1:5" ht="17.25" customHeight="1" x14ac:dyDescent="0.15">
      <c r="A16" s="45" t="s">
        <v>42</v>
      </c>
      <c r="B16" s="110">
        <v>402</v>
      </c>
      <c r="C16" s="101">
        <v>995</v>
      </c>
      <c r="D16" s="101">
        <v>468</v>
      </c>
      <c r="E16" s="101">
        <v>527</v>
      </c>
    </row>
    <row r="17" spans="1:6" ht="17.25" customHeight="1" x14ac:dyDescent="0.15">
      <c r="A17" s="45" t="s">
        <v>1426</v>
      </c>
      <c r="B17" s="110">
        <v>133</v>
      </c>
      <c r="C17" s="99">
        <v>330</v>
      </c>
      <c r="D17" s="99">
        <v>166</v>
      </c>
      <c r="E17" s="99">
        <v>164</v>
      </c>
    </row>
    <row r="18" spans="1:6" ht="17.25" customHeight="1" x14ac:dyDescent="0.15">
      <c r="A18" s="45" t="s">
        <v>1427</v>
      </c>
      <c r="B18" s="110">
        <v>24</v>
      </c>
      <c r="C18" s="99">
        <v>63</v>
      </c>
      <c r="D18" s="99">
        <v>25</v>
      </c>
      <c r="E18" s="99">
        <v>38</v>
      </c>
    </row>
    <row r="19" spans="1:6" ht="17.25" customHeight="1" x14ac:dyDescent="0.15">
      <c r="A19" s="45" t="s">
        <v>1428</v>
      </c>
      <c r="B19" s="110">
        <v>98</v>
      </c>
      <c r="C19" s="101">
        <v>260</v>
      </c>
      <c r="D19" s="101">
        <v>131</v>
      </c>
      <c r="E19" s="101">
        <v>129</v>
      </c>
    </row>
    <row r="20" spans="1:6" ht="17.25" customHeight="1" x14ac:dyDescent="0.15">
      <c r="A20" s="45" t="s">
        <v>1429</v>
      </c>
      <c r="B20" s="110">
        <v>94</v>
      </c>
      <c r="C20" s="101">
        <v>210</v>
      </c>
      <c r="D20" s="101">
        <v>102</v>
      </c>
      <c r="E20" s="101">
        <v>108</v>
      </c>
    </row>
    <row r="21" spans="1:6" ht="17.25" customHeight="1" x14ac:dyDescent="0.15">
      <c r="A21" s="45" t="s">
        <v>1430</v>
      </c>
      <c r="B21" s="110">
        <v>133</v>
      </c>
      <c r="C21" s="101">
        <v>337</v>
      </c>
      <c r="D21" s="101">
        <v>156</v>
      </c>
      <c r="E21" s="101">
        <v>181</v>
      </c>
    </row>
    <row r="22" spans="1:6" ht="17.25" customHeight="1" x14ac:dyDescent="0.15">
      <c r="A22" s="45" t="s">
        <v>1431</v>
      </c>
      <c r="B22" s="110">
        <v>191</v>
      </c>
      <c r="C22" s="101">
        <v>455</v>
      </c>
      <c r="D22" s="101">
        <v>216</v>
      </c>
      <c r="E22" s="101">
        <v>239</v>
      </c>
    </row>
    <row r="23" spans="1:6" ht="17.25" customHeight="1" x14ac:dyDescent="0.15">
      <c r="A23" s="45" t="s">
        <v>1432</v>
      </c>
      <c r="B23" s="110">
        <v>97</v>
      </c>
      <c r="C23" s="101">
        <v>195</v>
      </c>
      <c r="D23" s="101">
        <v>94</v>
      </c>
      <c r="E23" s="101">
        <v>101</v>
      </c>
    </row>
    <row r="24" spans="1:6" ht="17.25" customHeight="1" x14ac:dyDescent="0.15">
      <c r="A24" s="45" t="s">
        <v>1433</v>
      </c>
      <c r="B24" s="110">
        <v>43</v>
      </c>
      <c r="C24" s="101">
        <v>112</v>
      </c>
      <c r="D24" s="101">
        <v>62</v>
      </c>
      <c r="E24" s="101">
        <v>50</v>
      </c>
    </row>
    <row r="25" spans="1:6" ht="17.25" customHeight="1" x14ac:dyDescent="0.15">
      <c r="A25" s="45" t="s">
        <v>1434</v>
      </c>
      <c r="B25" s="110">
        <v>38</v>
      </c>
      <c r="C25" s="101">
        <v>116</v>
      </c>
      <c r="D25" s="101">
        <v>55</v>
      </c>
      <c r="E25" s="101">
        <v>61</v>
      </c>
    </row>
    <row r="26" spans="1:6" ht="17.25" customHeight="1" x14ac:dyDescent="0.15">
      <c r="A26" s="45" t="s">
        <v>1435</v>
      </c>
      <c r="B26" s="110">
        <v>69</v>
      </c>
      <c r="C26" s="99">
        <v>165</v>
      </c>
      <c r="D26" s="99">
        <v>90</v>
      </c>
      <c r="E26" s="99">
        <v>75</v>
      </c>
      <c r="F26" s="51"/>
    </row>
    <row r="27" spans="1:6" ht="17.25" customHeight="1" x14ac:dyDescent="0.15">
      <c r="A27" s="45" t="s">
        <v>1436</v>
      </c>
      <c r="B27" s="110">
        <v>38</v>
      </c>
      <c r="C27" s="101">
        <v>82</v>
      </c>
      <c r="D27" s="101">
        <v>38</v>
      </c>
      <c r="E27" s="101">
        <v>44</v>
      </c>
    </row>
    <row r="28" spans="1:6" ht="17.25" customHeight="1" x14ac:dyDescent="0.15">
      <c r="A28" s="45" t="s">
        <v>1437</v>
      </c>
      <c r="B28" s="110">
        <v>382</v>
      </c>
      <c r="C28" s="101">
        <v>975</v>
      </c>
      <c r="D28" s="101">
        <v>505</v>
      </c>
      <c r="E28" s="101">
        <v>470</v>
      </c>
    </row>
    <row r="29" spans="1:6" ht="17.25" customHeight="1" x14ac:dyDescent="0.15">
      <c r="A29" s="45" t="s">
        <v>1438</v>
      </c>
      <c r="B29" s="110">
        <v>554</v>
      </c>
      <c r="C29" s="99">
        <v>1402</v>
      </c>
      <c r="D29" s="99">
        <v>678</v>
      </c>
      <c r="E29" s="99">
        <v>724</v>
      </c>
    </row>
    <row r="30" spans="1:6" ht="17.25" customHeight="1" x14ac:dyDescent="0.15">
      <c r="A30" s="45" t="s">
        <v>1439</v>
      </c>
      <c r="B30" s="110">
        <v>106</v>
      </c>
      <c r="C30" s="99">
        <v>255</v>
      </c>
      <c r="D30" s="99">
        <v>130</v>
      </c>
      <c r="E30" s="99">
        <v>125</v>
      </c>
    </row>
    <row r="31" spans="1:6" ht="17.25" customHeight="1" x14ac:dyDescent="0.15">
      <c r="A31" s="45" t="s">
        <v>1440</v>
      </c>
      <c r="B31" s="110">
        <v>194</v>
      </c>
      <c r="C31" s="101">
        <v>476</v>
      </c>
      <c r="D31" s="101">
        <v>251</v>
      </c>
      <c r="E31" s="101">
        <v>225</v>
      </c>
    </row>
    <row r="32" spans="1:6" ht="17.25" customHeight="1" x14ac:dyDescent="0.15">
      <c r="A32" s="45" t="s">
        <v>1441</v>
      </c>
      <c r="B32" s="110">
        <v>137</v>
      </c>
      <c r="C32" s="101">
        <v>414</v>
      </c>
      <c r="D32" s="101">
        <v>210</v>
      </c>
      <c r="E32" s="101">
        <v>204</v>
      </c>
    </row>
    <row r="33" spans="1:5" ht="17.25" customHeight="1" x14ac:dyDescent="0.15">
      <c r="A33" s="45" t="s">
        <v>1442</v>
      </c>
      <c r="B33" s="110">
        <v>271</v>
      </c>
      <c r="C33" s="101">
        <v>778</v>
      </c>
      <c r="D33" s="101">
        <v>399</v>
      </c>
      <c r="E33" s="101">
        <v>379</v>
      </c>
    </row>
    <row r="34" spans="1:5" ht="17.25" customHeight="1" x14ac:dyDescent="0.15">
      <c r="A34" s="45" t="s">
        <v>1443</v>
      </c>
      <c r="B34" s="110">
        <v>48</v>
      </c>
      <c r="C34" s="99">
        <v>149</v>
      </c>
      <c r="D34" s="99">
        <v>70</v>
      </c>
      <c r="E34" s="99">
        <v>79</v>
      </c>
    </row>
    <row r="35" spans="1:5" ht="17.25" customHeight="1" x14ac:dyDescent="0.15">
      <c r="A35" s="45" t="s">
        <v>1444</v>
      </c>
      <c r="B35" s="110">
        <v>88</v>
      </c>
      <c r="C35" s="99">
        <v>278</v>
      </c>
      <c r="D35" s="99">
        <v>143</v>
      </c>
      <c r="E35" s="99">
        <v>135</v>
      </c>
    </row>
    <row r="36" spans="1:5" ht="17.25" customHeight="1" x14ac:dyDescent="0.15">
      <c r="A36" s="45" t="s">
        <v>1445</v>
      </c>
      <c r="B36" s="110">
        <v>53</v>
      </c>
      <c r="C36" s="99">
        <v>174</v>
      </c>
      <c r="D36" s="99">
        <v>87</v>
      </c>
      <c r="E36" s="99">
        <v>87</v>
      </c>
    </row>
    <row r="37" spans="1:5" ht="17.25" customHeight="1" x14ac:dyDescent="0.15">
      <c r="A37" s="45" t="s">
        <v>1446</v>
      </c>
      <c r="B37" s="110">
        <v>10</v>
      </c>
      <c r="C37" s="101">
        <v>62</v>
      </c>
      <c r="D37" s="101">
        <v>31</v>
      </c>
      <c r="E37" s="101">
        <v>31</v>
      </c>
    </row>
    <row r="38" spans="1:5" ht="17.25" customHeight="1" x14ac:dyDescent="0.15">
      <c r="A38" s="45" t="s">
        <v>1447</v>
      </c>
      <c r="B38" s="110">
        <v>141</v>
      </c>
      <c r="C38" s="99">
        <v>353</v>
      </c>
      <c r="D38" s="99">
        <v>170</v>
      </c>
      <c r="E38" s="99">
        <v>183</v>
      </c>
    </row>
    <row r="39" spans="1:5" ht="17.25" customHeight="1" x14ac:dyDescent="0.15">
      <c r="A39" s="45" t="s">
        <v>1448</v>
      </c>
      <c r="B39" s="110">
        <v>188</v>
      </c>
      <c r="C39" s="99">
        <v>543</v>
      </c>
      <c r="D39" s="99">
        <v>270</v>
      </c>
      <c r="E39" s="99">
        <v>273</v>
      </c>
    </row>
    <row r="40" spans="1:5" ht="17.25" customHeight="1" x14ac:dyDescent="0.15">
      <c r="A40" s="45" t="s">
        <v>1449</v>
      </c>
      <c r="B40" s="110">
        <v>189</v>
      </c>
      <c r="C40" s="99">
        <v>425</v>
      </c>
      <c r="D40" s="99">
        <v>249</v>
      </c>
      <c r="E40" s="99">
        <v>176</v>
      </c>
    </row>
    <row r="41" spans="1:5" ht="17.25" customHeight="1" x14ac:dyDescent="0.15">
      <c r="A41" s="45" t="s">
        <v>1450</v>
      </c>
      <c r="B41" s="110">
        <v>184</v>
      </c>
      <c r="C41" s="99">
        <v>504</v>
      </c>
      <c r="D41" s="99">
        <v>252</v>
      </c>
      <c r="E41" s="99">
        <v>252</v>
      </c>
    </row>
    <row r="42" spans="1:5" ht="17.25" customHeight="1" x14ac:dyDescent="0.15">
      <c r="A42" s="45" t="s">
        <v>1451</v>
      </c>
      <c r="B42" s="110">
        <v>454</v>
      </c>
      <c r="C42" s="99">
        <v>1108</v>
      </c>
      <c r="D42" s="99">
        <v>564</v>
      </c>
      <c r="E42" s="99">
        <v>544</v>
      </c>
    </row>
    <row r="43" spans="1:5" ht="17.25" customHeight="1" x14ac:dyDescent="0.15">
      <c r="A43" s="45" t="s">
        <v>1452</v>
      </c>
      <c r="B43" s="49" t="s">
        <v>299</v>
      </c>
      <c r="C43" s="47" t="s">
        <v>299</v>
      </c>
      <c r="D43" s="47" t="s">
        <v>299</v>
      </c>
      <c r="E43" s="47" t="s">
        <v>299</v>
      </c>
    </row>
    <row r="44" spans="1:5" ht="17.25" customHeight="1" x14ac:dyDescent="0.15">
      <c r="A44" s="45" t="s">
        <v>1453</v>
      </c>
      <c r="B44" s="110">
        <v>93</v>
      </c>
      <c r="C44" s="101">
        <v>276</v>
      </c>
      <c r="D44" s="101">
        <v>139</v>
      </c>
      <c r="E44" s="101">
        <v>137</v>
      </c>
    </row>
    <row r="45" spans="1:5" ht="17.25" customHeight="1" x14ac:dyDescent="0.15">
      <c r="A45" s="52" t="s">
        <v>1454</v>
      </c>
      <c r="B45" s="111">
        <v>32</v>
      </c>
      <c r="C45" s="102">
        <v>87</v>
      </c>
      <c r="D45" s="102">
        <v>41</v>
      </c>
      <c r="E45" s="102">
        <v>46</v>
      </c>
    </row>
    <row r="46" spans="1:5" ht="25.5" customHeight="1" x14ac:dyDescent="0.15"/>
    <row r="47" spans="1:5" ht="15" customHeight="1" x14ac:dyDescent="0.15">
      <c r="A47" s="58" t="s">
        <v>1455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5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5" ht="17.25" customHeight="1" x14ac:dyDescent="0.15">
      <c r="A50" s="45" t="s">
        <v>1456</v>
      </c>
      <c r="B50" s="110">
        <v>59</v>
      </c>
      <c r="C50" s="101">
        <v>178</v>
      </c>
      <c r="D50" s="101">
        <v>85</v>
      </c>
      <c r="E50" s="101">
        <v>93</v>
      </c>
    </row>
    <row r="51" spans="1:5" ht="17.25" customHeight="1" x14ac:dyDescent="0.15">
      <c r="A51" s="45" t="s">
        <v>1457</v>
      </c>
      <c r="B51" s="110">
        <v>40</v>
      </c>
      <c r="C51" s="101">
        <v>105</v>
      </c>
      <c r="D51" s="101">
        <v>47</v>
      </c>
      <c r="E51" s="101">
        <v>58</v>
      </c>
    </row>
    <row r="52" spans="1:5" ht="17.25" customHeight="1" x14ac:dyDescent="0.15">
      <c r="A52" s="45" t="s">
        <v>1418</v>
      </c>
      <c r="B52" s="110">
        <v>37</v>
      </c>
      <c r="C52" s="101">
        <v>102</v>
      </c>
      <c r="D52" s="101">
        <v>51</v>
      </c>
      <c r="E52" s="101">
        <v>51</v>
      </c>
    </row>
    <row r="53" spans="1:5" ht="17.25" customHeight="1" x14ac:dyDescent="0.15">
      <c r="A53" s="45" t="s">
        <v>1458</v>
      </c>
      <c r="B53" s="110">
        <v>45</v>
      </c>
      <c r="C53" s="101">
        <v>135</v>
      </c>
      <c r="D53" s="101">
        <v>65</v>
      </c>
      <c r="E53" s="101">
        <v>70</v>
      </c>
    </row>
    <row r="54" spans="1:5" ht="17.25" customHeight="1" x14ac:dyDescent="0.15">
      <c r="A54" s="45" t="s">
        <v>1459</v>
      </c>
      <c r="B54" s="110">
        <v>25</v>
      </c>
      <c r="C54" s="99">
        <v>109</v>
      </c>
      <c r="D54" s="99">
        <v>50</v>
      </c>
      <c r="E54" s="99">
        <v>59</v>
      </c>
    </row>
    <row r="55" spans="1:5" ht="17.25" customHeight="1" x14ac:dyDescent="0.15">
      <c r="A55" s="45" t="s">
        <v>1460</v>
      </c>
      <c r="B55" s="110">
        <v>71</v>
      </c>
      <c r="C55" s="99">
        <v>194</v>
      </c>
      <c r="D55" s="99">
        <v>98</v>
      </c>
      <c r="E55" s="99">
        <v>96</v>
      </c>
    </row>
    <row r="56" spans="1:5" ht="17.25" customHeight="1" x14ac:dyDescent="0.15">
      <c r="A56" s="45" t="s">
        <v>1461</v>
      </c>
      <c r="B56" s="110">
        <v>61</v>
      </c>
      <c r="C56" s="103">
        <v>234</v>
      </c>
      <c r="D56" s="99">
        <v>122</v>
      </c>
      <c r="E56" s="99">
        <v>112</v>
      </c>
    </row>
    <row r="57" spans="1:5" ht="17.25" customHeight="1" x14ac:dyDescent="0.15">
      <c r="A57" s="45" t="s">
        <v>1462</v>
      </c>
      <c r="B57" s="110">
        <v>40</v>
      </c>
      <c r="C57" s="101">
        <v>131</v>
      </c>
      <c r="D57" s="101">
        <v>71</v>
      </c>
      <c r="E57" s="101">
        <v>60</v>
      </c>
    </row>
    <row r="58" spans="1:5" ht="17.25" customHeight="1" x14ac:dyDescent="0.15">
      <c r="A58" s="56" t="s">
        <v>1463</v>
      </c>
      <c r="B58" s="110">
        <v>46</v>
      </c>
      <c r="C58" s="101">
        <v>154</v>
      </c>
      <c r="D58" s="101">
        <v>75</v>
      </c>
      <c r="E58" s="101">
        <v>79</v>
      </c>
    </row>
    <row r="59" spans="1:5" ht="17.25" customHeight="1" x14ac:dyDescent="0.15">
      <c r="A59" s="56" t="s">
        <v>1464</v>
      </c>
      <c r="B59" s="110">
        <v>43</v>
      </c>
      <c r="C59" s="101">
        <v>139</v>
      </c>
      <c r="D59" s="101">
        <v>70</v>
      </c>
      <c r="E59" s="101">
        <v>69</v>
      </c>
    </row>
    <row r="60" spans="1:5" ht="17.25" customHeight="1" x14ac:dyDescent="0.15">
      <c r="A60" s="56" t="s">
        <v>1465</v>
      </c>
      <c r="B60" s="110">
        <v>20</v>
      </c>
      <c r="C60" s="101">
        <v>68</v>
      </c>
      <c r="D60" s="101">
        <v>33</v>
      </c>
      <c r="E60" s="101">
        <v>35</v>
      </c>
    </row>
    <row r="61" spans="1:5" ht="17.25" customHeight="1" x14ac:dyDescent="0.15">
      <c r="A61" s="45" t="s">
        <v>1466</v>
      </c>
      <c r="B61" s="110">
        <v>37</v>
      </c>
      <c r="C61" s="99">
        <v>122</v>
      </c>
      <c r="D61" s="99">
        <v>58</v>
      </c>
      <c r="E61" s="99">
        <v>64</v>
      </c>
    </row>
    <row r="62" spans="1:5" ht="17.25" customHeight="1" x14ac:dyDescent="0.15">
      <c r="A62" s="45" t="s">
        <v>1467</v>
      </c>
      <c r="B62" s="110">
        <v>23</v>
      </c>
      <c r="C62" s="99">
        <v>86</v>
      </c>
      <c r="D62" s="99">
        <v>40</v>
      </c>
      <c r="E62" s="99">
        <v>46</v>
      </c>
    </row>
    <row r="63" spans="1:5" ht="17.25" customHeight="1" x14ac:dyDescent="0.15">
      <c r="A63" s="45" t="s">
        <v>1468</v>
      </c>
      <c r="B63" s="110">
        <v>32</v>
      </c>
      <c r="C63" s="101">
        <v>115</v>
      </c>
      <c r="D63" s="101">
        <v>65</v>
      </c>
      <c r="E63" s="101">
        <v>50</v>
      </c>
    </row>
    <row r="64" spans="1:5" ht="17.25" customHeight="1" x14ac:dyDescent="0.15">
      <c r="A64" s="45" t="s">
        <v>1469</v>
      </c>
      <c r="B64" s="110">
        <v>291</v>
      </c>
      <c r="C64" s="99">
        <v>701</v>
      </c>
      <c r="D64" s="99">
        <v>364</v>
      </c>
      <c r="E64" s="99">
        <v>337</v>
      </c>
    </row>
    <row r="65" spans="1:5" ht="17.25" customHeight="1" x14ac:dyDescent="0.15">
      <c r="A65" s="45" t="s">
        <v>1470</v>
      </c>
      <c r="B65" s="110">
        <v>450</v>
      </c>
      <c r="C65" s="101">
        <v>1199</v>
      </c>
      <c r="D65" s="101">
        <v>609</v>
      </c>
      <c r="E65" s="101">
        <v>590</v>
      </c>
    </row>
    <row r="66" spans="1:5" ht="17.25" customHeight="1" x14ac:dyDescent="0.15">
      <c r="A66" s="45" t="s">
        <v>1471</v>
      </c>
      <c r="B66" s="110">
        <v>92</v>
      </c>
      <c r="C66" s="101">
        <v>292</v>
      </c>
      <c r="D66" s="101">
        <v>145</v>
      </c>
      <c r="E66" s="101">
        <v>147</v>
      </c>
    </row>
    <row r="67" spans="1:5" ht="17.25" customHeight="1" x14ac:dyDescent="0.15">
      <c r="A67" s="45" t="s">
        <v>1472</v>
      </c>
      <c r="B67" s="110">
        <v>19</v>
      </c>
      <c r="C67" s="101">
        <v>57</v>
      </c>
      <c r="D67" s="101">
        <v>30</v>
      </c>
      <c r="E67" s="101">
        <v>27</v>
      </c>
    </row>
    <row r="68" spans="1:5" ht="17.25" customHeight="1" x14ac:dyDescent="0.15">
      <c r="A68" s="45" t="s">
        <v>1473</v>
      </c>
      <c r="B68" s="110">
        <v>24</v>
      </c>
      <c r="C68" s="101">
        <v>86</v>
      </c>
      <c r="D68" s="101">
        <v>42</v>
      </c>
      <c r="E68" s="101">
        <v>44</v>
      </c>
    </row>
    <row r="69" spans="1:5" ht="17.25" customHeight="1" x14ac:dyDescent="0.15">
      <c r="A69" s="45" t="s">
        <v>1474</v>
      </c>
      <c r="B69" s="110">
        <v>88</v>
      </c>
      <c r="C69" s="99">
        <v>305</v>
      </c>
      <c r="D69" s="99">
        <v>153</v>
      </c>
      <c r="E69" s="99">
        <v>152</v>
      </c>
    </row>
    <row r="70" spans="1:5" ht="17.25" customHeight="1" x14ac:dyDescent="0.15">
      <c r="A70" s="45" t="s">
        <v>1475</v>
      </c>
      <c r="B70" s="110">
        <v>74</v>
      </c>
      <c r="C70" s="101">
        <v>205</v>
      </c>
      <c r="D70" s="101">
        <v>107</v>
      </c>
      <c r="E70" s="101">
        <v>98</v>
      </c>
    </row>
    <row r="71" spans="1:5" ht="17.25" customHeight="1" x14ac:dyDescent="0.15">
      <c r="A71" s="45" t="s">
        <v>1476</v>
      </c>
      <c r="B71" s="110">
        <v>385</v>
      </c>
      <c r="C71" s="101">
        <v>950</v>
      </c>
      <c r="D71" s="101">
        <v>466</v>
      </c>
      <c r="E71" s="101">
        <v>484</v>
      </c>
    </row>
    <row r="72" spans="1:5" ht="17.25" customHeight="1" x14ac:dyDescent="0.15">
      <c r="A72" s="45" t="s">
        <v>1477</v>
      </c>
      <c r="B72" s="110">
        <v>709</v>
      </c>
      <c r="C72" s="99">
        <v>1773</v>
      </c>
      <c r="D72" s="99">
        <v>875</v>
      </c>
      <c r="E72" s="99">
        <v>898</v>
      </c>
    </row>
    <row r="73" spans="1:5" ht="17.25" customHeight="1" x14ac:dyDescent="0.15">
      <c r="A73" s="45" t="s">
        <v>1478</v>
      </c>
      <c r="B73" s="110">
        <v>205</v>
      </c>
      <c r="C73" s="101">
        <v>459</v>
      </c>
      <c r="D73" s="101">
        <v>232</v>
      </c>
      <c r="E73" s="101">
        <v>227</v>
      </c>
    </row>
    <row r="74" spans="1:5" ht="17.25" customHeight="1" x14ac:dyDescent="0.15">
      <c r="A74" s="45" t="s">
        <v>1479</v>
      </c>
      <c r="B74" s="110">
        <v>307</v>
      </c>
      <c r="C74" s="101">
        <v>880</v>
      </c>
      <c r="D74" s="101">
        <v>423</v>
      </c>
      <c r="E74" s="101">
        <v>457</v>
      </c>
    </row>
    <row r="75" spans="1:5" ht="17.25" customHeight="1" x14ac:dyDescent="0.15">
      <c r="A75" s="45" t="s">
        <v>1480</v>
      </c>
      <c r="B75" s="49" t="s">
        <v>299</v>
      </c>
      <c r="C75" s="50" t="s">
        <v>299</v>
      </c>
      <c r="D75" s="50" t="s">
        <v>299</v>
      </c>
      <c r="E75" s="50" t="s">
        <v>299</v>
      </c>
    </row>
    <row r="76" spans="1:5" ht="17.25" customHeight="1" x14ac:dyDescent="0.15">
      <c r="A76" s="45" t="s">
        <v>1481</v>
      </c>
      <c r="B76" s="110">
        <v>552</v>
      </c>
      <c r="C76" s="99">
        <v>1232</v>
      </c>
      <c r="D76" s="99">
        <v>623</v>
      </c>
      <c r="E76" s="99">
        <v>609</v>
      </c>
    </row>
    <row r="77" spans="1:5" ht="17.25" customHeight="1" x14ac:dyDescent="0.15">
      <c r="A77" s="45" t="s">
        <v>1482</v>
      </c>
      <c r="B77" s="110">
        <v>108</v>
      </c>
      <c r="C77" s="101">
        <v>359</v>
      </c>
      <c r="D77" s="101">
        <v>183</v>
      </c>
      <c r="E77" s="101">
        <v>176</v>
      </c>
    </row>
    <row r="78" spans="1:5" ht="17.25" customHeight="1" x14ac:dyDescent="0.15">
      <c r="A78" s="45" t="s">
        <v>1483</v>
      </c>
      <c r="B78" s="110">
        <v>298</v>
      </c>
      <c r="C78" s="101">
        <v>668</v>
      </c>
      <c r="D78" s="101">
        <v>342</v>
      </c>
      <c r="E78" s="101">
        <v>326</v>
      </c>
    </row>
    <row r="79" spans="1:5" ht="17.25" customHeight="1" x14ac:dyDescent="0.15">
      <c r="A79" s="45" t="s">
        <v>1484</v>
      </c>
      <c r="B79" s="110">
        <v>94</v>
      </c>
      <c r="C79" s="101">
        <v>299</v>
      </c>
      <c r="D79" s="101">
        <v>144</v>
      </c>
      <c r="E79" s="101">
        <v>155</v>
      </c>
    </row>
    <row r="80" spans="1:5" ht="17.25" customHeight="1" x14ac:dyDescent="0.15">
      <c r="A80" s="45" t="s">
        <v>1485</v>
      </c>
      <c r="B80" s="110">
        <v>24</v>
      </c>
      <c r="C80" s="101">
        <v>106</v>
      </c>
      <c r="D80" s="101">
        <v>38</v>
      </c>
      <c r="E80" s="101">
        <v>68</v>
      </c>
    </row>
    <row r="81" spans="1:5" ht="17.25" customHeight="1" x14ac:dyDescent="0.15">
      <c r="A81" s="45" t="s">
        <v>1486</v>
      </c>
      <c r="B81" s="110">
        <v>82</v>
      </c>
      <c r="C81" s="101">
        <v>206</v>
      </c>
      <c r="D81" s="101">
        <v>100</v>
      </c>
      <c r="E81" s="101">
        <v>106</v>
      </c>
    </row>
    <row r="82" spans="1:5" ht="17.25" customHeight="1" x14ac:dyDescent="0.15">
      <c r="A82" s="45" t="s">
        <v>1487</v>
      </c>
      <c r="B82" s="110">
        <v>116</v>
      </c>
      <c r="C82" s="101">
        <v>271</v>
      </c>
      <c r="D82" s="101">
        <v>140</v>
      </c>
      <c r="E82" s="101">
        <v>131</v>
      </c>
    </row>
    <row r="83" spans="1:5" ht="17.25" customHeight="1" x14ac:dyDescent="0.15">
      <c r="A83" s="45" t="s">
        <v>1488</v>
      </c>
      <c r="B83" s="110">
        <v>423</v>
      </c>
      <c r="C83" s="99">
        <v>1147</v>
      </c>
      <c r="D83" s="99">
        <v>560</v>
      </c>
      <c r="E83" s="99">
        <v>587</v>
      </c>
    </row>
    <row r="84" spans="1:5" ht="17.25" customHeight="1" x14ac:dyDescent="0.15">
      <c r="A84" s="45" t="s">
        <v>1489</v>
      </c>
      <c r="B84" s="110">
        <v>36</v>
      </c>
      <c r="C84" s="101">
        <v>102</v>
      </c>
      <c r="D84" s="101">
        <v>51</v>
      </c>
      <c r="E84" s="101">
        <v>51</v>
      </c>
    </row>
    <row r="85" spans="1:5" ht="17.25" customHeight="1" x14ac:dyDescent="0.15">
      <c r="A85" s="45" t="s">
        <v>1490</v>
      </c>
      <c r="B85" s="110">
        <v>99</v>
      </c>
      <c r="C85" s="101">
        <v>260</v>
      </c>
      <c r="D85" s="101">
        <v>131</v>
      </c>
      <c r="E85" s="101">
        <v>129</v>
      </c>
    </row>
    <row r="86" spans="1:5" ht="17.25" customHeight="1" x14ac:dyDescent="0.15">
      <c r="A86" s="45" t="s">
        <v>1491</v>
      </c>
      <c r="B86" s="110">
        <v>61</v>
      </c>
      <c r="C86" s="101">
        <v>220</v>
      </c>
      <c r="D86" s="101">
        <v>108</v>
      </c>
      <c r="E86" s="101">
        <v>112</v>
      </c>
    </row>
    <row r="87" spans="1:5" ht="17.25" customHeight="1" x14ac:dyDescent="0.15">
      <c r="A87" s="45" t="s">
        <v>1492</v>
      </c>
      <c r="B87" s="110">
        <v>45</v>
      </c>
      <c r="C87" s="101">
        <v>133</v>
      </c>
      <c r="D87" s="101">
        <v>69</v>
      </c>
      <c r="E87" s="101">
        <v>64</v>
      </c>
    </row>
    <row r="88" spans="1:5" ht="17.25" customHeight="1" x14ac:dyDescent="0.15">
      <c r="A88" s="45" t="s">
        <v>1493</v>
      </c>
      <c r="B88" s="110">
        <v>86</v>
      </c>
      <c r="C88" s="101">
        <v>267</v>
      </c>
      <c r="D88" s="101">
        <v>133</v>
      </c>
      <c r="E88" s="101">
        <v>134</v>
      </c>
    </row>
    <row r="89" spans="1:5" ht="17.25" customHeight="1" x14ac:dyDescent="0.15">
      <c r="A89" s="45" t="s">
        <v>1494</v>
      </c>
      <c r="B89" s="110">
        <v>29</v>
      </c>
      <c r="C89" s="99">
        <v>68</v>
      </c>
      <c r="D89" s="99">
        <v>36</v>
      </c>
      <c r="E89" s="99">
        <v>32</v>
      </c>
    </row>
    <row r="90" spans="1:5" ht="17.25" customHeight="1" x14ac:dyDescent="0.15">
      <c r="A90" s="52" t="s">
        <v>1495</v>
      </c>
      <c r="B90" s="111">
        <v>85</v>
      </c>
      <c r="C90" s="102">
        <v>287</v>
      </c>
      <c r="D90" s="102">
        <v>123</v>
      </c>
      <c r="E90" s="102">
        <v>164</v>
      </c>
    </row>
    <row r="91" spans="1:5" ht="25.5" customHeight="1" x14ac:dyDescent="0.15"/>
    <row r="92" spans="1:5" ht="15" customHeight="1" x14ac:dyDescent="0.15">
      <c r="A92" s="58" t="s">
        <v>1496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45" t="s">
        <v>1497</v>
      </c>
      <c r="B95" s="49" t="s">
        <v>299</v>
      </c>
      <c r="C95" s="47" t="s">
        <v>299</v>
      </c>
      <c r="D95" s="47" t="s">
        <v>299</v>
      </c>
      <c r="E95" s="47" t="s">
        <v>299</v>
      </c>
    </row>
    <row r="96" spans="1:5" ht="17.25" customHeight="1" x14ac:dyDescent="0.15">
      <c r="A96" s="45" t="s">
        <v>1453</v>
      </c>
      <c r="B96" s="110">
        <v>255</v>
      </c>
      <c r="C96" s="99">
        <v>681</v>
      </c>
      <c r="D96" s="99">
        <v>359</v>
      </c>
      <c r="E96" s="99">
        <v>322</v>
      </c>
    </row>
    <row r="97" spans="1:5" ht="17.25" customHeight="1" x14ac:dyDescent="0.15">
      <c r="A97" s="45" t="s">
        <v>874</v>
      </c>
      <c r="B97" s="110">
        <v>410</v>
      </c>
      <c r="C97" s="99">
        <v>964</v>
      </c>
      <c r="D97" s="99">
        <v>492</v>
      </c>
      <c r="E97" s="99">
        <v>472</v>
      </c>
    </row>
    <row r="98" spans="1:5" ht="17.25" customHeight="1" x14ac:dyDescent="0.15">
      <c r="A98" s="45" t="s">
        <v>1498</v>
      </c>
      <c r="B98" s="110">
        <v>476</v>
      </c>
      <c r="C98" s="99">
        <v>1237</v>
      </c>
      <c r="D98" s="99">
        <v>652</v>
      </c>
      <c r="E98" s="99">
        <v>585</v>
      </c>
    </row>
    <row r="99" spans="1:5" ht="17.25" customHeight="1" x14ac:dyDescent="0.15">
      <c r="A99" s="45" t="s">
        <v>1499</v>
      </c>
      <c r="B99" s="110">
        <v>135</v>
      </c>
      <c r="C99" s="99">
        <v>365</v>
      </c>
      <c r="D99" s="99">
        <v>204</v>
      </c>
      <c r="E99" s="99">
        <v>161</v>
      </c>
    </row>
    <row r="100" spans="1:5" ht="17.25" customHeight="1" x14ac:dyDescent="0.15">
      <c r="A100" s="45" t="s">
        <v>202</v>
      </c>
      <c r="B100" s="110">
        <v>87</v>
      </c>
      <c r="C100" s="101">
        <v>199</v>
      </c>
      <c r="D100" s="101">
        <v>98</v>
      </c>
      <c r="E100" s="101">
        <v>101</v>
      </c>
    </row>
    <row r="101" spans="1:5" ht="17.25" customHeight="1" x14ac:dyDescent="0.15">
      <c r="A101" s="45" t="s">
        <v>1500</v>
      </c>
      <c r="B101" s="110">
        <v>71</v>
      </c>
      <c r="C101" s="101">
        <v>216</v>
      </c>
      <c r="D101" s="101">
        <v>118</v>
      </c>
      <c r="E101" s="101">
        <v>98</v>
      </c>
    </row>
    <row r="102" spans="1:5" ht="17.25" customHeight="1" x14ac:dyDescent="0.15">
      <c r="A102" s="45" t="s">
        <v>1501</v>
      </c>
      <c r="B102" s="110">
        <v>63</v>
      </c>
      <c r="C102" s="101">
        <v>182</v>
      </c>
      <c r="D102" s="101">
        <v>88</v>
      </c>
      <c r="E102" s="101">
        <v>94</v>
      </c>
    </row>
    <row r="103" spans="1:5" ht="17.25" customHeight="1" x14ac:dyDescent="0.15">
      <c r="A103" s="45" t="s">
        <v>1489</v>
      </c>
      <c r="B103" s="110">
        <v>16</v>
      </c>
      <c r="C103" s="99">
        <v>54</v>
      </c>
      <c r="D103" s="99">
        <v>27</v>
      </c>
      <c r="E103" s="99">
        <v>27</v>
      </c>
    </row>
    <row r="104" spans="1:5" ht="17.25" customHeight="1" x14ac:dyDescent="0.15">
      <c r="A104" s="45" t="s">
        <v>1502</v>
      </c>
      <c r="B104" s="110">
        <v>137</v>
      </c>
      <c r="C104" s="99">
        <v>426</v>
      </c>
      <c r="D104" s="99">
        <v>211</v>
      </c>
      <c r="E104" s="99">
        <v>215</v>
      </c>
    </row>
    <row r="105" spans="1:5" ht="17.25" customHeight="1" x14ac:dyDescent="0.15">
      <c r="A105" s="45" t="s">
        <v>1503</v>
      </c>
      <c r="B105" s="110">
        <v>136</v>
      </c>
      <c r="C105" s="101">
        <v>317</v>
      </c>
      <c r="D105" s="101">
        <v>156</v>
      </c>
      <c r="E105" s="101">
        <v>161</v>
      </c>
    </row>
    <row r="106" spans="1:5" ht="17.25" customHeight="1" x14ac:dyDescent="0.15">
      <c r="A106" s="45" t="s">
        <v>1504</v>
      </c>
      <c r="B106" s="110">
        <v>78</v>
      </c>
      <c r="C106" s="101">
        <v>330</v>
      </c>
      <c r="D106" s="101">
        <v>146</v>
      </c>
      <c r="E106" s="101">
        <v>184</v>
      </c>
    </row>
    <row r="107" spans="1:5" ht="17.25" customHeight="1" x14ac:dyDescent="0.15">
      <c r="A107" s="45" t="s">
        <v>1505</v>
      </c>
      <c r="B107" s="110">
        <v>233</v>
      </c>
      <c r="C107" s="99">
        <v>594</v>
      </c>
      <c r="D107" s="99">
        <v>299</v>
      </c>
      <c r="E107" s="99">
        <v>295</v>
      </c>
    </row>
    <row r="108" spans="1:5" ht="17.25" customHeight="1" x14ac:dyDescent="0.15">
      <c r="A108" s="45" t="s">
        <v>1506</v>
      </c>
      <c r="B108" s="110">
        <v>441</v>
      </c>
      <c r="C108" s="99">
        <v>1124</v>
      </c>
      <c r="D108" s="99">
        <v>562</v>
      </c>
      <c r="E108" s="99">
        <v>562</v>
      </c>
    </row>
    <row r="109" spans="1:5" ht="17.25" customHeight="1" x14ac:dyDescent="0.15">
      <c r="A109" s="45" t="s">
        <v>1507</v>
      </c>
      <c r="B109" s="110">
        <v>65</v>
      </c>
      <c r="C109" s="99">
        <v>185</v>
      </c>
      <c r="D109" s="99">
        <v>104</v>
      </c>
      <c r="E109" s="99">
        <v>81</v>
      </c>
    </row>
    <row r="110" spans="1:5" ht="17.25" customHeight="1" x14ac:dyDescent="0.15">
      <c r="A110" s="45" t="s">
        <v>1508</v>
      </c>
      <c r="B110" s="110">
        <v>80</v>
      </c>
      <c r="C110" s="101">
        <v>238</v>
      </c>
      <c r="D110" s="101">
        <v>124</v>
      </c>
      <c r="E110" s="101">
        <v>114</v>
      </c>
    </row>
    <row r="111" spans="1:5" ht="17.25" customHeight="1" x14ac:dyDescent="0.15">
      <c r="A111" s="45" t="s">
        <v>1509</v>
      </c>
      <c r="B111" s="110">
        <v>41</v>
      </c>
      <c r="C111" s="101">
        <v>123</v>
      </c>
      <c r="D111" s="101">
        <v>64</v>
      </c>
      <c r="E111" s="101">
        <v>59</v>
      </c>
    </row>
    <row r="112" spans="1:5" ht="17.25" customHeight="1" x14ac:dyDescent="0.15">
      <c r="A112" s="45" t="s">
        <v>1510</v>
      </c>
      <c r="B112" s="110">
        <v>16</v>
      </c>
      <c r="C112" s="101">
        <v>51</v>
      </c>
      <c r="D112" s="101">
        <v>26</v>
      </c>
      <c r="E112" s="101">
        <v>25</v>
      </c>
    </row>
    <row r="113" spans="1:5" ht="17.25" customHeight="1" x14ac:dyDescent="0.15">
      <c r="A113" s="56" t="s">
        <v>874</v>
      </c>
      <c r="B113" s="110">
        <v>247</v>
      </c>
      <c r="C113" s="99">
        <v>707</v>
      </c>
      <c r="D113" s="99">
        <v>357</v>
      </c>
      <c r="E113" s="99">
        <v>350</v>
      </c>
    </row>
    <row r="114" spans="1:5" ht="17.25" customHeight="1" x14ac:dyDescent="0.15">
      <c r="A114" s="56" t="s">
        <v>1511</v>
      </c>
      <c r="B114" s="110">
        <v>77</v>
      </c>
      <c r="C114" s="101">
        <v>157</v>
      </c>
      <c r="D114" s="101">
        <v>83</v>
      </c>
      <c r="E114" s="101">
        <v>74</v>
      </c>
    </row>
    <row r="115" spans="1:5" ht="17.25" customHeight="1" x14ac:dyDescent="0.15">
      <c r="A115" s="56" t="s">
        <v>1512</v>
      </c>
      <c r="B115" s="110">
        <v>431</v>
      </c>
      <c r="C115" s="99">
        <v>1187</v>
      </c>
      <c r="D115" s="99">
        <v>599</v>
      </c>
      <c r="E115" s="99">
        <v>588</v>
      </c>
    </row>
    <row r="116" spans="1:5" ht="17.25" customHeight="1" x14ac:dyDescent="0.15">
      <c r="A116" s="45" t="s">
        <v>1513</v>
      </c>
      <c r="B116" s="110">
        <v>62</v>
      </c>
      <c r="C116" s="101">
        <v>132</v>
      </c>
      <c r="D116" s="101">
        <v>58</v>
      </c>
      <c r="E116" s="101">
        <v>74</v>
      </c>
    </row>
    <row r="117" spans="1:5" ht="17.25" customHeight="1" x14ac:dyDescent="0.15">
      <c r="A117" s="45" t="s">
        <v>1514</v>
      </c>
      <c r="B117" s="110">
        <v>152</v>
      </c>
      <c r="C117" s="99">
        <v>470</v>
      </c>
      <c r="D117" s="99">
        <v>245</v>
      </c>
      <c r="E117" s="99">
        <v>225</v>
      </c>
    </row>
    <row r="118" spans="1:5" ht="17.25" customHeight="1" x14ac:dyDescent="0.15">
      <c r="A118" s="45" t="s">
        <v>1515</v>
      </c>
      <c r="B118" s="110">
        <v>337</v>
      </c>
      <c r="C118" s="99">
        <v>870</v>
      </c>
      <c r="D118" s="99">
        <v>464</v>
      </c>
      <c r="E118" s="99">
        <v>406</v>
      </c>
    </row>
    <row r="119" spans="1:5" ht="17.25" customHeight="1" x14ac:dyDescent="0.15">
      <c r="A119" s="45" t="s">
        <v>1516</v>
      </c>
      <c r="B119" s="110">
        <v>117</v>
      </c>
      <c r="C119" s="101">
        <v>289</v>
      </c>
      <c r="D119" s="101">
        <v>151</v>
      </c>
      <c r="E119" s="101">
        <v>138</v>
      </c>
    </row>
    <row r="120" spans="1:5" ht="17.25" customHeight="1" x14ac:dyDescent="0.15">
      <c r="A120" s="45" t="s">
        <v>1517</v>
      </c>
      <c r="B120" s="110">
        <v>116</v>
      </c>
      <c r="C120" s="101">
        <v>372</v>
      </c>
      <c r="D120" s="101">
        <v>197</v>
      </c>
      <c r="E120" s="101">
        <v>175</v>
      </c>
    </row>
    <row r="121" spans="1:5" ht="17.25" customHeight="1" x14ac:dyDescent="0.15">
      <c r="A121" s="45" t="s">
        <v>1518</v>
      </c>
      <c r="B121" s="110">
        <v>146</v>
      </c>
      <c r="C121" s="101">
        <v>557</v>
      </c>
      <c r="D121" s="101">
        <v>263</v>
      </c>
      <c r="E121" s="101">
        <v>294</v>
      </c>
    </row>
    <row r="122" spans="1:5" ht="17.25" customHeight="1" x14ac:dyDescent="0.15">
      <c r="A122" s="45" t="s">
        <v>1519</v>
      </c>
      <c r="B122" s="49" t="s">
        <v>299</v>
      </c>
      <c r="C122" s="50" t="s">
        <v>299</v>
      </c>
      <c r="D122" s="50" t="s">
        <v>299</v>
      </c>
      <c r="E122" s="50" t="s">
        <v>299</v>
      </c>
    </row>
    <row r="123" spans="1:5" ht="17.25" customHeight="1" x14ac:dyDescent="0.15">
      <c r="A123" s="45" t="s">
        <v>1520</v>
      </c>
      <c r="B123" s="49" t="s">
        <v>299</v>
      </c>
      <c r="C123" s="50" t="s">
        <v>299</v>
      </c>
      <c r="D123" s="50" t="s">
        <v>299</v>
      </c>
      <c r="E123" s="50" t="s">
        <v>299</v>
      </c>
    </row>
    <row r="124" spans="1:5" ht="17.25" customHeight="1" x14ac:dyDescent="0.15">
      <c r="A124" s="45" t="s">
        <v>606</v>
      </c>
      <c r="B124" s="110"/>
      <c r="C124" s="101"/>
      <c r="D124" s="101"/>
      <c r="E124" s="101"/>
    </row>
    <row r="125" spans="1:5" ht="17.25" customHeight="1" x14ac:dyDescent="0.15">
      <c r="A125" s="45" t="s">
        <v>606</v>
      </c>
      <c r="B125" s="110"/>
      <c r="C125" s="101"/>
      <c r="D125" s="101"/>
      <c r="E125" s="101"/>
    </row>
    <row r="126" spans="1:5" ht="17.25" customHeight="1" x14ac:dyDescent="0.15">
      <c r="A126" s="58" t="s">
        <v>1521</v>
      </c>
      <c r="B126" s="111">
        <v>15832</v>
      </c>
      <c r="C126" s="102">
        <v>41667</v>
      </c>
      <c r="D126" s="102">
        <v>20900</v>
      </c>
      <c r="E126" s="102">
        <v>20767</v>
      </c>
    </row>
    <row r="127" spans="1:5" x14ac:dyDescent="0.15">
      <c r="A127" s="67"/>
      <c r="B127" s="99"/>
      <c r="C127" s="101"/>
      <c r="D127" s="101"/>
      <c r="E127" s="101"/>
    </row>
    <row r="128" spans="1:5" x14ac:dyDescent="0.15">
      <c r="B128" s="101"/>
      <c r="C128" s="101"/>
      <c r="D128" s="101"/>
      <c r="E128" s="101"/>
    </row>
    <row r="136" spans="1:6" x14ac:dyDescent="0.15">
      <c r="A136" s="67"/>
    </row>
    <row r="139" spans="1:6" x14ac:dyDescent="0.15">
      <c r="F139" s="64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41" orientation="portrait" useFirstPageNumber="1" r:id="rId1"/>
  <headerFooter alignWithMargins="0">
    <oddHeader>&amp;L&amp;8　　　　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6.75" style="34" customWidth="1"/>
    <col min="2" max="5" width="14.75" style="34" customWidth="1"/>
    <col min="6" max="16384" width="9" style="36"/>
  </cols>
  <sheetData>
    <row r="1" spans="1:5" ht="25.5" customHeight="1" x14ac:dyDescent="0.15"/>
    <row r="2" spans="1:5" ht="15" customHeight="1" x14ac:dyDescent="0.15">
      <c r="A2" s="58" t="s">
        <v>1522</v>
      </c>
      <c r="B2" s="58"/>
      <c r="C2" s="58"/>
      <c r="D2" s="58"/>
      <c r="E2" s="58"/>
    </row>
    <row r="3" spans="1:5" ht="15" customHeight="1" x14ac:dyDescent="0.15">
      <c r="A3" s="60" t="s">
        <v>2</v>
      </c>
      <c r="B3" s="61" t="s">
        <v>3</v>
      </c>
      <c r="C3" s="97" t="s">
        <v>4</v>
      </c>
      <c r="D3" s="98"/>
      <c r="E3" s="98"/>
    </row>
    <row r="4" spans="1:5" ht="15" customHeight="1" x14ac:dyDescent="0.15">
      <c r="A4" s="41"/>
      <c r="B4" s="42"/>
      <c r="C4" s="43" t="s">
        <v>5</v>
      </c>
      <c r="D4" s="43" t="s">
        <v>6</v>
      </c>
      <c r="E4" s="44" t="s">
        <v>7</v>
      </c>
    </row>
    <row r="5" spans="1:5" ht="17.25" customHeight="1" x14ac:dyDescent="0.15">
      <c r="A5" s="34" t="s">
        <v>1523</v>
      </c>
      <c r="B5" s="110">
        <v>175</v>
      </c>
      <c r="C5" s="101">
        <v>401</v>
      </c>
      <c r="D5" s="101">
        <v>192</v>
      </c>
      <c r="E5" s="101">
        <v>209</v>
      </c>
    </row>
    <row r="6" spans="1:5" ht="17.25" customHeight="1" x14ac:dyDescent="0.15">
      <c r="A6" s="34" t="s">
        <v>1524</v>
      </c>
      <c r="B6" s="110">
        <v>779</v>
      </c>
      <c r="C6" s="101">
        <v>1713</v>
      </c>
      <c r="D6" s="101">
        <v>859</v>
      </c>
      <c r="E6" s="101">
        <v>854</v>
      </c>
    </row>
    <row r="7" spans="1:5" ht="17.25" customHeight="1" x14ac:dyDescent="0.15">
      <c r="A7" s="34" t="s">
        <v>1525</v>
      </c>
      <c r="B7" s="110">
        <v>82</v>
      </c>
      <c r="C7" s="101">
        <v>241</v>
      </c>
      <c r="D7" s="101">
        <v>107</v>
      </c>
      <c r="E7" s="101">
        <v>134</v>
      </c>
    </row>
    <row r="8" spans="1:5" ht="17.25" customHeight="1" x14ac:dyDescent="0.15">
      <c r="A8" s="34" t="s">
        <v>1526</v>
      </c>
      <c r="B8" s="110">
        <v>129</v>
      </c>
      <c r="C8" s="101">
        <v>282</v>
      </c>
      <c r="D8" s="101">
        <v>139</v>
      </c>
      <c r="E8" s="101">
        <v>143</v>
      </c>
    </row>
    <row r="9" spans="1:5" ht="17.25" customHeight="1" x14ac:dyDescent="0.15">
      <c r="A9" s="34" t="s">
        <v>1527</v>
      </c>
      <c r="B9" s="110">
        <v>38</v>
      </c>
      <c r="C9" s="101">
        <v>107</v>
      </c>
      <c r="D9" s="101">
        <v>49</v>
      </c>
      <c r="E9" s="101">
        <v>58</v>
      </c>
    </row>
    <row r="10" spans="1:5" ht="17.25" customHeight="1" x14ac:dyDescent="0.15">
      <c r="A10" s="34" t="s">
        <v>1528</v>
      </c>
      <c r="B10" s="110">
        <v>217</v>
      </c>
      <c r="C10" s="101">
        <v>515</v>
      </c>
      <c r="D10" s="101">
        <v>245</v>
      </c>
      <c r="E10" s="101">
        <v>270</v>
      </c>
    </row>
    <row r="11" spans="1:5" ht="17.25" customHeight="1" x14ac:dyDescent="0.15">
      <c r="A11" s="34" t="s">
        <v>1529</v>
      </c>
      <c r="B11" s="110">
        <v>288</v>
      </c>
      <c r="C11" s="101">
        <v>592</v>
      </c>
      <c r="D11" s="101">
        <v>284</v>
      </c>
      <c r="E11" s="101">
        <v>308</v>
      </c>
    </row>
    <row r="12" spans="1:5" ht="17.25" customHeight="1" x14ac:dyDescent="0.15">
      <c r="A12" s="34" t="s">
        <v>1530</v>
      </c>
      <c r="B12" s="110">
        <v>321</v>
      </c>
      <c r="C12" s="101">
        <v>747</v>
      </c>
      <c r="D12" s="101">
        <v>351</v>
      </c>
      <c r="E12" s="101">
        <v>396</v>
      </c>
    </row>
    <row r="13" spans="1:5" ht="17.25" customHeight="1" x14ac:dyDescent="0.15">
      <c r="A13" s="34" t="s">
        <v>1531</v>
      </c>
      <c r="B13" s="110">
        <v>786</v>
      </c>
      <c r="C13" s="101">
        <v>1673</v>
      </c>
      <c r="D13" s="101">
        <v>834</v>
      </c>
      <c r="E13" s="101">
        <v>839</v>
      </c>
    </row>
    <row r="14" spans="1:5" ht="17.25" customHeight="1" x14ac:dyDescent="0.15">
      <c r="A14" s="34" t="s">
        <v>1532</v>
      </c>
      <c r="B14" s="110">
        <v>671</v>
      </c>
      <c r="C14" s="101">
        <v>1617</v>
      </c>
      <c r="D14" s="101">
        <v>793</v>
      </c>
      <c r="E14" s="101">
        <v>824</v>
      </c>
    </row>
    <row r="15" spans="1:5" ht="17.25" customHeight="1" x14ac:dyDescent="0.15">
      <c r="A15" s="34" t="s">
        <v>1533</v>
      </c>
      <c r="B15" s="110">
        <v>310</v>
      </c>
      <c r="C15" s="101">
        <v>689</v>
      </c>
      <c r="D15" s="101">
        <v>332</v>
      </c>
      <c r="E15" s="101">
        <v>357</v>
      </c>
    </row>
    <row r="16" spans="1:5" ht="17.25" customHeight="1" x14ac:dyDescent="0.15">
      <c r="A16" s="34" t="s">
        <v>1534</v>
      </c>
      <c r="B16" s="110">
        <v>717</v>
      </c>
      <c r="C16" s="101">
        <v>1584</v>
      </c>
      <c r="D16" s="101">
        <v>804</v>
      </c>
      <c r="E16" s="101">
        <v>780</v>
      </c>
    </row>
    <row r="17" spans="1:5" ht="17.25" customHeight="1" x14ac:dyDescent="0.15">
      <c r="A17" s="34" t="s">
        <v>1535</v>
      </c>
      <c r="B17" s="110">
        <v>84</v>
      </c>
      <c r="C17" s="101">
        <v>227</v>
      </c>
      <c r="D17" s="101">
        <v>111</v>
      </c>
      <c r="E17" s="101">
        <v>116</v>
      </c>
    </row>
    <row r="18" spans="1:5" ht="17.25" customHeight="1" x14ac:dyDescent="0.15">
      <c r="A18" s="34" t="s">
        <v>1536</v>
      </c>
      <c r="B18" s="110">
        <f>SUM(B19:B22)</f>
        <v>2295</v>
      </c>
      <c r="C18" s="99">
        <f t="shared" ref="C18:E18" si="0">SUM(C19:C22)</f>
        <v>5653</v>
      </c>
      <c r="D18" s="99">
        <f t="shared" si="0"/>
        <v>2898</v>
      </c>
      <c r="E18" s="99">
        <f t="shared" si="0"/>
        <v>2755</v>
      </c>
    </row>
    <row r="19" spans="1:5" ht="17.25" customHeight="1" x14ac:dyDescent="0.15">
      <c r="A19" s="48" t="s">
        <v>1537</v>
      </c>
      <c r="B19" s="110">
        <v>72</v>
      </c>
      <c r="C19" s="99">
        <v>200</v>
      </c>
      <c r="D19" s="99">
        <v>97</v>
      </c>
      <c r="E19" s="99">
        <v>103</v>
      </c>
    </row>
    <row r="20" spans="1:5" ht="17.25" customHeight="1" x14ac:dyDescent="0.15">
      <c r="A20" s="48" t="s">
        <v>1538</v>
      </c>
      <c r="B20" s="110">
        <v>1431</v>
      </c>
      <c r="C20" s="101">
        <v>3303</v>
      </c>
      <c r="D20" s="101">
        <v>1715</v>
      </c>
      <c r="E20" s="101">
        <v>1588</v>
      </c>
    </row>
    <row r="21" spans="1:5" ht="17.25" customHeight="1" x14ac:dyDescent="0.15">
      <c r="A21" s="48" t="s">
        <v>1539</v>
      </c>
      <c r="B21" s="110">
        <v>611</v>
      </c>
      <c r="C21" s="101">
        <v>1633</v>
      </c>
      <c r="D21" s="101">
        <v>826</v>
      </c>
      <c r="E21" s="101">
        <v>807</v>
      </c>
    </row>
    <row r="22" spans="1:5" ht="17.25" customHeight="1" x14ac:dyDescent="0.15">
      <c r="A22" s="48" t="s">
        <v>1540</v>
      </c>
      <c r="B22" s="110">
        <v>181</v>
      </c>
      <c r="C22" s="101">
        <v>517</v>
      </c>
      <c r="D22" s="101">
        <v>260</v>
      </c>
      <c r="E22" s="101">
        <v>257</v>
      </c>
    </row>
    <row r="23" spans="1:5" ht="17.25" customHeight="1" x14ac:dyDescent="0.15">
      <c r="A23" s="34" t="s">
        <v>1541</v>
      </c>
      <c r="B23" s="110">
        <v>36</v>
      </c>
      <c r="C23" s="101">
        <v>106</v>
      </c>
      <c r="D23" s="101">
        <v>48</v>
      </c>
      <c r="E23" s="101">
        <v>58</v>
      </c>
    </row>
    <row r="24" spans="1:5" ht="17.25" customHeight="1" x14ac:dyDescent="0.15">
      <c r="A24" s="34" t="s">
        <v>1542</v>
      </c>
      <c r="B24" s="110">
        <v>63</v>
      </c>
      <c r="C24" s="101">
        <v>173</v>
      </c>
      <c r="D24" s="101">
        <v>80</v>
      </c>
      <c r="E24" s="101">
        <v>93</v>
      </c>
    </row>
    <row r="25" spans="1:5" ht="17.25" customHeight="1" x14ac:dyDescent="0.15">
      <c r="A25" s="34" t="s">
        <v>1543</v>
      </c>
      <c r="B25" s="110">
        <v>47</v>
      </c>
      <c r="C25" s="101">
        <v>156</v>
      </c>
      <c r="D25" s="101">
        <v>81</v>
      </c>
      <c r="E25" s="101">
        <v>75</v>
      </c>
    </row>
    <row r="26" spans="1:5" ht="17.25" customHeight="1" x14ac:dyDescent="0.15">
      <c r="A26" s="34" t="s">
        <v>1544</v>
      </c>
      <c r="B26" s="110">
        <v>663</v>
      </c>
      <c r="C26" s="101">
        <v>1607</v>
      </c>
      <c r="D26" s="101">
        <v>783</v>
      </c>
      <c r="E26" s="101">
        <v>824</v>
      </c>
    </row>
    <row r="27" spans="1:5" ht="17.25" customHeight="1" x14ac:dyDescent="0.15">
      <c r="A27" s="34" t="s">
        <v>1545</v>
      </c>
      <c r="B27" s="110">
        <v>172</v>
      </c>
      <c r="C27" s="101">
        <v>511</v>
      </c>
      <c r="D27" s="101">
        <v>271</v>
      </c>
      <c r="E27" s="101">
        <v>240</v>
      </c>
    </row>
    <row r="28" spans="1:5" ht="17.25" customHeight="1" x14ac:dyDescent="0.15">
      <c r="A28" s="34" t="s">
        <v>1546</v>
      </c>
      <c r="B28" s="110">
        <v>40</v>
      </c>
      <c r="C28" s="101">
        <v>120</v>
      </c>
      <c r="D28" s="101">
        <v>59</v>
      </c>
      <c r="E28" s="101">
        <v>61</v>
      </c>
    </row>
    <row r="29" spans="1:5" ht="17.25" customHeight="1" x14ac:dyDescent="0.15">
      <c r="A29" s="34" t="s">
        <v>1547</v>
      </c>
      <c r="B29" s="110">
        <v>136</v>
      </c>
      <c r="C29" s="101">
        <v>384</v>
      </c>
      <c r="D29" s="101">
        <v>180</v>
      </c>
      <c r="E29" s="101">
        <v>204</v>
      </c>
    </row>
    <row r="30" spans="1:5" ht="17.25" customHeight="1" x14ac:dyDescent="0.15">
      <c r="A30" s="34" t="s">
        <v>1548</v>
      </c>
      <c r="B30" s="110">
        <v>214</v>
      </c>
      <c r="C30" s="101">
        <v>605</v>
      </c>
      <c r="D30" s="101">
        <v>313</v>
      </c>
      <c r="E30" s="101">
        <v>292</v>
      </c>
    </row>
    <row r="31" spans="1:5" ht="17.25" customHeight="1" x14ac:dyDescent="0.15">
      <c r="A31" s="34" t="s">
        <v>1549</v>
      </c>
      <c r="B31" s="110">
        <v>150</v>
      </c>
      <c r="C31" s="101">
        <v>428</v>
      </c>
      <c r="D31" s="101">
        <v>223</v>
      </c>
      <c r="E31" s="101">
        <v>205</v>
      </c>
    </row>
    <row r="32" spans="1:5" ht="17.25" customHeight="1" x14ac:dyDescent="0.15">
      <c r="A32" s="34" t="s">
        <v>1550</v>
      </c>
      <c r="B32" s="110">
        <v>1152</v>
      </c>
      <c r="C32" s="101">
        <v>2946</v>
      </c>
      <c r="D32" s="101">
        <v>1479</v>
      </c>
      <c r="E32" s="101">
        <v>1467</v>
      </c>
    </row>
    <row r="33" spans="1:5" ht="17.25" customHeight="1" x14ac:dyDescent="0.15">
      <c r="A33" s="34" t="s">
        <v>1551</v>
      </c>
      <c r="B33" s="110">
        <v>521</v>
      </c>
      <c r="C33" s="101">
        <v>1516</v>
      </c>
      <c r="D33" s="101">
        <v>731</v>
      </c>
      <c r="E33" s="101">
        <v>785</v>
      </c>
    </row>
    <row r="34" spans="1:5" ht="17.25" customHeight="1" x14ac:dyDescent="0.15">
      <c r="A34" s="34" t="s">
        <v>1552</v>
      </c>
      <c r="B34" s="110">
        <v>58</v>
      </c>
      <c r="C34" s="101">
        <v>168</v>
      </c>
      <c r="D34" s="101">
        <v>89</v>
      </c>
      <c r="E34" s="101">
        <v>79</v>
      </c>
    </row>
    <row r="35" spans="1:5" ht="17.25" customHeight="1" x14ac:dyDescent="0.15">
      <c r="A35" s="34" t="s">
        <v>1553</v>
      </c>
      <c r="B35" s="110">
        <v>82</v>
      </c>
      <c r="C35" s="101">
        <v>252</v>
      </c>
      <c r="D35" s="101">
        <v>133</v>
      </c>
      <c r="E35" s="101">
        <v>119</v>
      </c>
    </row>
    <row r="36" spans="1:5" ht="17.25" customHeight="1" x14ac:dyDescent="0.15">
      <c r="A36" s="34" t="s">
        <v>1554</v>
      </c>
      <c r="B36" s="110">
        <f>SUM(B37:B38)</f>
        <v>95</v>
      </c>
      <c r="C36" s="99">
        <f t="shared" ref="C36:E36" si="1">SUM(C37:C38)</f>
        <v>262</v>
      </c>
      <c r="D36" s="99">
        <f t="shared" si="1"/>
        <v>142</v>
      </c>
      <c r="E36" s="99">
        <f t="shared" si="1"/>
        <v>120</v>
      </c>
    </row>
    <row r="37" spans="1:5" ht="17.25" customHeight="1" x14ac:dyDescent="0.15">
      <c r="A37" s="48" t="s">
        <v>1555</v>
      </c>
      <c r="B37" s="110">
        <v>47</v>
      </c>
      <c r="C37" s="101">
        <v>130</v>
      </c>
      <c r="D37" s="101">
        <v>73</v>
      </c>
      <c r="E37" s="101">
        <v>57</v>
      </c>
    </row>
    <row r="38" spans="1:5" ht="17.25" customHeight="1" x14ac:dyDescent="0.15">
      <c r="A38" s="48" t="s">
        <v>1556</v>
      </c>
      <c r="B38" s="110">
        <v>48</v>
      </c>
      <c r="C38" s="101">
        <v>132</v>
      </c>
      <c r="D38" s="101">
        <v>69</v>
      </c>
      <c r="E38" s="101">
        <v>63</v>
      </c>
    </row>
    <row r="39" spans="1:5" ht="17.25" customHeight="1" x14ac:dyDescent="0.15">
      <c r="A39" s="34" t="s">
        <v>1557</v>
      </c>
      <c r="B39" s="110">
        <v>270</v>
      </c>
      <c r="C39" s="101">
        <v>640</v>
      </c>
      <c r="D39" s="101">
        <v>288</v>
      </c>
      <c r="E39" s="101">
        <v>352</v>
      </c>
    </row>
    <row r="40" spans="1:5" ht="17.25" customHeight="1" x14ac:dyDescent="0.15">
      <c r="A40" s="34" t="s">
        <v>1329</v>
      </c>
      <c r="B40" s="110">
        <f>SUM(B41:B43)</f>
        <v>133</v>
      </c>
      <c r="C40" s="99">
        <f t="shared" ref="C40:E40" si="2">SUM(C41:C43)</f>
        <v>408</v>
      </c>
      <c r="D40" s="99">
        <f t="shared" si="2"/>
        <v>194</v>
      </c>
      <c r="E40" s="99">
        <f t="shared" si="2"/>
        <v>214</v>
      </c>
    </row>
    <row r="41" spans="1:5" ht="17.25" customHeight="1" x14ac:dyDescent="0.15">
      <c r="A41" s="48" t="s">
        <v>1558</v>
      </c>
      <c r="B41" s="110">
        <v>68</v>
      </c>
      <c r="C41" s="101">
        <v>195</v>
      </c>
      <c r="D41" s="101">
        <v>93</v>
      </c>
      <c r="E41" s="101">
        <v>102</v>
      </c>
    </row>
    <row r="42" spans="1:5" ht="17.25" customHeight="1" x14ac:dyDescent="0.15">
      <c r="A42" s="48" t="s">
        <v>1559</v>
      </c>
      <c r="B42" s="110">
        <v>45</v>
      </c>
      <c r="C42" s="101">
        <v>145</v>
      </c>
      <c r="D42" s="101">
        <v>70</v>
      </c>
      <c r="E42" s="101">
        <v>75</v>
      </c>
    </row>
    <row r="43" spans="1:5" ht="17.25" customHeight="1" x14ac:dyDescent="0.15">
      <c r="A43" s="48" t="s">
        <v>1560</v>
      </c>
      <c r="B43" s="110">
        <v>20</v>
      </c>
      <c r="C43" s="101">
        <v>68</v>
      </c>
      <c r="D43" s="101">
        <v>31</v>
      </c>
      <c r="E43" s="101">
        <v>37</v>
      </c>
    </row>
    <row r="44" spans="1:5" ht="17.25" customHeight="1" x14ac:dyDescent="0.15">
      <c r="A44" s="34" t="s">
        <v>1561</v>
      </c>
      <c r="B44" s="110">
        <v>144</v>
      </c>
      <c r="C44" s="101">
        <v>370</v>
      </c>
      <c r="D44" s="101">
        <v>178</v>
      </c>
      <c r="E44" s="101">
        <v>192</v>
      </c>
    </row>
    <row r="45" spans="1:5" ht="17.25" customHeight="1" x14ac:dyDescent="0.15">
      <c r="A45" s="58" t="s">
        <v>1562</v>
      </c>
      <c r="B45" s="111">
        <v>289</v>
      </c>
      <c r="C45" s="102">
        <v>687</v>
      </c>
      <c r="D45" s="102">
        <v>354</v>
      </c>
      <c r="E45" s="102">
        <v>333</v>
      </c>
    </row>
    <row r="46" spans="1:5" ht="25.5" customHeight="1" x14ac:dyDescent="0.15"/>
    <row r="47" spans="1:5" ht="15" customHeight="1" x14ac:dyDescent="0.15">
      <c r="A47" s="58" t="s">
        <v>1563</v>
      </c>
      <c r="B47" s="58"/>
      <c r="C47" s="58"/>
      <c r="D47" s="58"/>
      <c r="E47" s="58"/>
    </row>
    <row r="48" spans="1:5" ht="15" customHeight="1" x14ac:dyDescent="0.15">
      <c r="A48" s="60" t="s">
        <v>2</v>
      </c>
      <c r="B48" s="61" t="s">
        <v>3</v>
      </c>
      <c r="C48" s="97" t="s">
        <v>4</v>
      </c>
      <c r="D48" s="98"/>
      <c r="E48" s="98"/>
    </row>
    <row r="49" spans="1:7" ht="15" customHeight="1" x14ac:dyDescent="0.15">
      <c r="A49" s="41"/>
      <c r="B49" s="42"/>
      <c r="C49" s="43" t="s">
        <v>5</v>
      </c>
      <c r="D49" s="43" t="s">
        <v>6</v>
      </c>
      <c r="E49" s="44" t="s">
        <v>7</v>
      </c>
    </row>
    <row r="50" spans="1:7" ht="17.25" customHeight="1" x14ac:dyDescent="0.15">
      <c r="A50" s="34" t="s">
        <v>1564</v>
      </c>
      <c r="B50" s="110">
        <v>101</v>
      </c>
      <c r="C50" s="101">
        <v>272</v>
      </c>
      <c r="D50" s="101">
        <v>140</v>
      </c>
      <c r="E50" s="101">
        <v>132</v>
      </c>
    </row>
    <row r="51" spans="1:7" ht="17.25" customHeight="1" x14ac:dyDescent="0.15">
      <c r="A51" s="34" t="s">
        <v>1565</v>
      </c>
      <c r="B51" s="110">
        <v>39</v>
      </c>
      <c r="C51" s="101">
        <v>101</v>
      </c>
      <c r="D51" s="101">
        <v>53</v>
      </c>
      <c r="E51" s="101">
        <v>48</v>
      </c>
    </row>
    <row r="52" spans="1:7" ht="17.25" customHeight="1" x14ac:dyDescent="0.15">
      <c r="A52" s="67" t="s">
        <v>1566</v>
      </c>
      <c r="B52" s="110">
        <v>118</v>
      </c>
      <c r="C52" s="99">
        <v>342</v>
      </c>
      <c r="D52" s="99">
        <v>163</v>
      </c>
      <c r="E52" s="99">
        <v>179</v>
      </c>
    </row>
    <row r="53" spans="1:7" ht="17.25" customHeight="1" x14ac:dyDescent="0.15">
      <c r="A53" s="67" t="s">
        <v>364</v>
      </c>
      <c r="B53" s="110">
        <f>SUM(B54:B61)</f>
        <v>58</v>
      </c>
      <c r="C53" s="99">
        <f t="shared" ref="C53:E53" si="3">SUM(C54:C61)</f>
        <v>190</v>
      </c>
      <c r="D53" s="99">
        <f t="shared" si="3"/>
        <v>93</v>
      </c>
      <c r="E53" s="99">
        <f t="shared" si="3"/>
        <v>97</v>
      </c>
    </row>
    <row r="54" spans="1:7" ht="17.25" customHeight="1" x14ac:dyDescent="0.15">
      <c r="A54" s="48" t="s">
        <v>1567</v>
      </c>
      <c r="B54" s="110">
        <v>10</v>
      </c>
      <c r="C54" s="100">
        <v>22</v>
      </c>
      <c r="D54" s="101">
        <v>11</v>
      </c>
      <c r="E54" s="101">
        <v>11</v>
      </c>
    </row>
    <row r="55" spans="1:7" ht="17.25" customHeight="1" x14ac:dyDescent="0.15">
      <c r="A55" s="48" t="s">
        <v>1568</v>
      </c>
      <c r="B55" s="110">
        <v>18</v>
      </c>
      <c r="C55" s="99">
        <v>66</v>
      </c>
      <c r="D55" s="99">
        <v>31</v>
      </c>
      <c r="E55" s="99">
        <v>35</v>
      </c>
      <c r="F55" s="64"/>
      <c r="G55" s="64"/>
    </row>
    <row r="56" spans="1:7" ht="17.25" customHeight="1" x14ac:dyDescent="0.15">
      <c r="A56" s="48" t="s">
        <v>1569</v>
      </c>
      <c r="B56" s="49" t="s">
        <v>299</v>
      </c>
      <c r="C56" s="47" t="s">
        <v>299</v>
      </c>
      <c r="D56" s="47" t="s">
        <v>299</v>
      </c>
      <c r="E56" s="47" t="s">
        <v>299</v>
      </c>
    </row>
    <row r="57" spans="1:7" ht="17.25" customHeight="1" x14ac:dyDescent="0.15">
      <c r="A57" s="48" t="s">
        <v>1570</v>
      </c>
      <c r="B57" s="110">
        <v>16</v>
      </c>
      <c r="C57" s="101">
        <v>55</v>
      </c>
      <c r="D57" s="101">
        <v>27</v>
      </c>
      <c r="E57" s="101">
        <v>28</v>
      </c>
    </row>
    <row r="58" spans="1:7" ht="17.25" customHeight="1" x14ac:dyDescent="0.15">
      <c r="A58" s="48" t="s">
        <v>1571</v>
      </c>
      <c r="B58" s="110">
        <v>8</v>
      </c>
      <c r="C58" s="101">
        <v>26</v>
      </c>
      <c r="D58" s="101">
        <v>13</v>
      </c>
      <c r="E58" s="101">
        <v>13</v>
      </c>
    </row>
    <row r="59" spans="1:7" ht="17.25" customHeight="1" x14ac:dyDescent="0.15">
      <c r="A59" s="48" t="s">
        <v>1572</v>
      </c>
      <c r="B59" s="110">
        <v>6</v>
      </c>
      <c r="C59" s="101">
        <v>21</v>
      </c>
      <c r="D59" s="101">
        <v>11</v>
      </c>
      <c r="E59" s="101">
        <v>10</v>
      </c>
      <c r="F59" s="64"/>
      <c r="G59" s="64"/>
    </row>
    <row r="60" spans="1:7" ht="17.25" customHeight="1" x14ac:dyDescent="0.15">
      <c r="A60" s="48" t="s">
        <v>1573</v>
      </c>
      <c r="B60" s="49" t="s">
        <v>299</v>
      </c>
      <c r="C60" s="50" t="s">
        <v>299</v>
      </c>
      <c r="D60" s="50" t="s">
        <v>299</v>
      </c>
      <c r="E60" s="50" t="s">
        <v>299</v>
      </c>
    </row>
    <row r="61" spans="1:7" ht="17.25" customHeight="1" x14ac:dyDescent="0.15">
      <c r="A61" s="48" t="s">
        <v>1574</v>
      </c>
      <c r="B61" s="49" t="s">
        <v>299</v>
      </c>
      <c r="C61" s="50" t="s">
        <v>299</v>
      </c>
      <c r="D61" s="50" t="s">
        <v>299</v>
      </c>
      <c r="E61" s="50" t="s">
        <v>299</v>
      </c>
    </row>
    <row r="62" spans="1:7" ht="17.25" customHeight="1" x14ac:dyDescent="0.15">
      <c r="A62" s="34" t="s">
        <v>1575</v>
      </c>
      <c r="B62" s="110">
        <v>82</v>
      </c>
      <c r="C62" s="101">
        <v>233</v>
      </c>
      <c r="D62" s="101">
        <v>119</v>
      </c>
      <c r="E62" s="101">
        <v>114</v>
      </c>
    </row>
    <row r="63" spans="1:7" ht="17.25" customHeight="1" x14ac:dyDescent="0.15">
      <c r="A63" s="34" t="s">
        <v>1576</v>
      </c>
      <c r="B63" s="110">
        <v>35</v>
      </c>
      <c r="C63" s="101">
        <v>109</v>
      </c>
      <c r="D63" s="101">
        <v>59</v>
      </c>
      <c r="E63" s="101">
        <v>50</v>
      </c>
    </row>
    <row r="64" spans="1:7" ht="17.25" customHeight="1" x14ac:dyDescent="0.15">
      <c r="A64" s="34" t="s">
        <v>1577</v>
      </c>
      <c r="B64" s="110">
        <v>34</v>
      </c>
      <c r="C64" s="101">
        <v>99</v>
      </c>
      <c r="D64" s="101">
        <v>46</v>
      </c>
      <c r="E64" s="101">
        <v>53</v>
      </c>
    </row>
    <row r="65" spans="1:5" ht="17.25" customHeight="1" x14ac:dyDescent="0.15">
      <c r="A65" s="34" t="s">
        <v>1578</v>
      </c>
      <c r="B65" s="110">
        <v>37</v>
      </c>
      <c r="C65" s="101">
        <v>106</v>
      </c>
      <c r="D65" s="101">
        <v>56</v>
      </c>
      <c r="E65" s="101">
        <v>50</v>
      </c>
    </row>
    <row r="66" spans="1:5" ht="17.25" customHeight="1" x14ac:dyDescent="0.15">
      <c r="A66" s="34" t="s">
        <v>1579</v>
      </c>
      <c r="B66" s="110">
        <v>124</v>
      </c>
      <c r="C66" s="101">
        <v>339</v>
      </c>
      <c r="D66" s="101">
        <v>172</v>
      </c>
      <c r="E66" s="101">
        <v>167</v>
      </c>
    </row>
    <row r="67" spans="1:5" ht="17.25" customHeight="1" x14ac:dyDescent="0.15">
      <c r="A67" s="34" t="s">
        <v>1580</v>
      </c>
      <c r="B67" s="110">
        <v>752</v>
      </c>
      <c r="C67" s="99">
        <v>1983</v>
      </c>
      <c r="D67" s="99">
        <v>1010</v>
      </c>
      <c r="E67" s="99">
        <v>973</v>
      </c>
    </row>
    <row r="68" spans="1:5" ht="17.25" customHeight="1" x14ac:dyDescent="0.15">
      <c r="A68" s="112" t="s">
        <v>1581</v>
      </c>
      <c r="B68" s="110">
        <f>SUM(B69:B72)</f>
        <v>1780</v>
      </c>
      <c r="C68" s="99">
        <f>SUM(C69:C72)</f>
        <v>4455</v>
      </c>
      <c r="D68" s="99">
        <f t="shared" ref="D68" si="4">SUM(D69:D72)</f>
        <v>2303</v>
      </c>
      <c r="E68" s="99">
        <f>SUM(E69:E72)</f>
        <v>2152</v>
      </c>
    </row>
    <row r="69" spans="1:5" ht="17.25" customHeight="1" x14ac:dyDescent="0.15">
      <c r="A69" s="113" t="s">
        <v>1582</v>
      </c>
      <c r="B69" s="110">
        <v>541</v>
      </c>
      <c r="C69" s="99">
        <v>1449</v>
      </c>
      <c r="D69" s="99">
        <v>738</v>
      </c>
      <c r="E69" s="99">
        <v>711</v>
      </c>
    </row>
    <row r="70" spans="1:5" ht="17.25" customHeight="1" x14ac:dyDescent="0.15">
      <c r="A70" s="113" t="s">
        <v>1583</v>
      </c>
      <c r="B70" s="110">
        <v>146</v>
      </c>
      <c r="C70" s="101">
        <v>277</v>
      </c>
      <c r="D70" s="101">
        <v>150</v>
      </c>
      <c r="E70" s="101">
        <v>127</v>
      </c>
    </row>
    <row r="71" spans="1:5" ht="17.25" customHeight="1" x14ac:dyDescent="0.15">
      <c r="A71" s="113" t="s">
        <v>1584</v>
      </c>
      <c r="B71" s="110">
        <v>396</v>
      </c>
      <c r="C71" s="101">
        <v>875</v>
      </c>
      <c r="D71" s="101">
        <v>472</v>
      </c>
      <c r="E71" s="101">
        <v>403</v>
      </c>
    </row>
    <row r="72" spans="1:5" ht="17.25" customHeight="1" x14ac:dyDescent="0.15">
      <c r="A72" s="113" t="s">
        <v>1585</v>
      </c>
      <c r="B72" s="110">
        <v>697</v>
      </c>
      <c r="C72" s="101">
        <v>1854</v>
      </c>
      <c r="D72" s="101">
        <v>943</v>
      </c>
      <c r="E72" s="101">
        <v>911</v>
      </c>
    </row>
    <row r="73" spans="1:5" ht="17.25" customHeight="1" x14ac:dyDescent="0.15">
      <c r="A73" s="34" t="s">
        <v>1586</v>
      </c>
      <c r="B73" s="110">
        <v>865</v>
      </c>
      <c r="C73" s="101">
        <v>2376</v>
      </c>
      <c r="D73" s="101">
        <v>1239</v>
      </c>
      <c r="E73" s="101">
        <v>1137</v>
      </c>
    </row>
    <row r="74" spans="1:5" ht="17.25" customHeight="1" x14ac:dyDescent="0.15">
      <c r="A74" s="34" t="s">
        <v>1587</v>
      </c>
      <c r="B74" s="110">
        <v>311</v>
      </c>
      <c r="C74" s="101">
        <v>917</v>
      </c>
      <c r="D74" s="101">
        <v>489</v>
      </c>
      <c r="E74" s="101">
        <v>428</v>
      </c>
    </row>
    <row r="75" spans="1:5" ht="17.25" customHeight="1" x14ac:dyDescent="0.15">
      <c r="A75" s="34" t="s">
        <v>1588</v>
      </c>
      <c r="B75" s="110">
        <v>978</v>
      </c>
      <c r="C75" s="101">
        <v>2529</v>
      </c>
      <c r="D75" s="101">
        <v>1299</v>
      </c>
      <c r="E75" s="101">
        <v>1230</v>
      </c>
    </row>
    <row r="76" spans="1:5" ht="17.25" customHeight="1" x14ac:dyDescent="0.15">
      <c r="A76" s="34" t="s">
        <v>1589</v>
      </c>
      <c r="B76" s="110">
        <v>1327</v>
      </c>
      <c r="C76" s="101">
        <v>3414</v>
      </c>
      <c r="D76" s="101">
        <v>1683</v>
      </c>
      <c r="E76" s="101">
        <v>1731</v>
      </c>
    </row>
    <row r="77" spans="1:5" s="51" customFormat="1" ht="17.25" customHeight="1" x14ac:dyDescent="0.15">
      <c r="A77" s="75" t="s">
        <v>1590</v>
      </c>
      <c r="B77" s="99">
        <v>276</v>
      </c>
      <c r="C77" s="99">
        <v>702</v>
      </c>
      <c r="D77" s="99">
        <v>349</v>
      </c>
      <c r="E77" s="99">
        <v>353</v>
      </c>
    </row>
    <row r="78" spans="1:5" ht="17.25" customHeight="1" x14ac:dyDescent="0.15">
      <c r="A78" s="75" t="s">
        <v>1591</v>
      </c>
      <c r="B78" s="99">
        <v>176</v>
      </c>
      <c r="C78" s="101">
        <v>458</v>
      </c>
      <c r="D78" s="101">
        <v>217</v>
      </c>
      <c r="E78" s="101">
        <v>241</v>
      </c>
    </row>
    <row r="79" spans="1:5" ht="17.25" customHeight="1" x14ac:dyDescent="0.15">
      <c r="A79" s="75" t="s">
        <v>1592</v>
      </c>
      <c r="B79" s="99">
        <v>174</v>
      </c>
      <c r="C79" s="101">
        <v>429</v>
      </c>
      <c r="D79" s="101">
        <v>209</v>
      </c>
      <c r="E79" s="101">
        <v>220</v>
      </c>
    </row>
    <row r="80" spans="1:5" ht="17.25" customHeight="1" x14ac:dyDescent="0.15">
      <c r="A80" s="75" t="s">
        <v>1593</v>
      </c>
      <c r="B80" s="99">
        <v>115</v>
      </c>
      <c r="C80" s="101">
        <v>217</v>
      </c>
      <c r="D80" s="101">
        <v>111</v>
      </c>
      <c r="E80" s="101">
        <v>106</v>
      </c>
    </row>
    <row r="81" spans="1:5" ht="17.25" customHeight="1" x14ac:dyDescent="0.15">
      <c r="A81" s="34" t="s">
        <v>1594</v>
      </c>
      <c r="B81" s="110">
        <v>14</v>
      </c>
      <c r="C81" s="101">
        <v>35</v>
      </c>
      <c r="D81" s="101">
        <v>18</v>
      </c>
      <c r="E81" s="101">
        <v>17</v>
      </c>
    </row>
    <row r="82" spans="1:5" ht="17.25" customHeight="1" x14ac:dyDescent="0.15">
      <c r="A82" s="34" t="s">
        <v>1595</v>
      </c>
      <c r="B82" s="110">
        <v>45</v>
      </c>
      <c r="C82" s="101">
        <v>154</v>
      </c>
      <c r="D82" s="101">
        <v>76</v>
      </c>
      <c r="E82" s="101">
        <v>78</v>
      </c>
    </row>
    <row r="83" spans="1:5" ht="17.25" customHeight="1" x14ac:dyDescent="0.15">
      <c r="A83" s="34" t="s">
        <v>1596</v>
      </c>
      <c r="B83" s="110">
        <v>472</v>
      </c>
      <c r="C83" s="101">
        <v>1292</v>
      </c>
      <c r="D83" s="101">
        <v>658</v>
      </c>
      <c r="E83" s="101">
        <v>634</v>
      </c>
    </row>
    <row r="84" spans="1:5" ht="17.25" customHeight="1" x14ac:dyDescent="0.15">
      <c r="A84" s="34" t="s">
        <v>1597</v>
      </c>
      <c r="B84" s="110">
        <v>225</v>
      </c>
      <c r="C84" s="101">
        <v>669</v>
      </c>
      <c r="D84" s="101">
        <v>338</v>
      </c>
      <c r="E84" s="101">
        <v>331</v>
      </c>
    </row>
    <row r="85" spans="1:5" ht="17.25" customHeight="1" x14ac:dyDescent="0.15">
      <c r="A85" s="34" t="s">
        <v>1598</v>
      </c>
      <c r="B85" s="110">
        <v>78</v>
      </c>
      <c r="C85" s="101">
        <v>270</v>
      </c>
      <c r="D85" s="101">
        <v>126</v>
      </c>
      <c r="E85" s="101">
        <v>144</v>
      </c>
    </row>
    <row r="86" spans="1:5" ht="17.25" customHeight="1" x14ac:dyDescent="0.15">
      <c r="A86" s="34" t="s">
        <v>1599</v>
      </c>
      <c r="B86" s="110">
        <v>238</v>
      </c>
      <c r="C86" s="101">
        <v>670</v>
      </c>
      <c r="D86" s="101">
        <v>290</v>
      </c>
      <c r="E86" s="101">
        <v>380</v>
      </c>
    </row>
    <row r="87" spans="1:5" ht="17.25" customHeight="1" x14ac:dyDescent="0.15">
      <c r="A87" s="34" t="s">
        <v>1600</v>
      </c>
      <c r="B87" s="110">
        <v>212</v>
      </c>
      <c r="C87" s="101">
        <v>570</v>
      </c>
      <c r="D87" s="101">
        <v>279</v>
      </c>
      <c r="E87" s="101">
        <v>291</v>
      </c>
    </row>
    <row r="88" spans="1:5" ht="17.25" customHeight="1" x14ac:dyDescent="0.15">
      <c r="A88" s="34" t="s">
        <v>1601</v>
      </c>
      <c r="B88" s="110">
        <v>279</v>
      </c>
      <c r="C88" s="101">
        <v>772</v>
      </c>
      <c r="D88" s="101">
        <v>386</v>
      </c>
      <c r="E88" s="101">
        <v>386</v>
      </c>
    </row>
    <row r="89" spans="1:5" ht="17.25" customHeight="1" x14ac:dyDescent="0.15">
      <c r="A89" s="34" t="s">
        <v>1602</v>
      </c>
      <c r="B89" s="110">
        <v>463</v>
      </c>
      <c r="C89" s="101">
        <v>1271</v>
      </c>
      <c r="D89" s="101">
        <v>645</v>
      </c>
      <c r="E89" s="101">
        <v>626</v>
      </c>
    </row>
    <row r="90" spans="1:5" ht="17.25" customHeight="1" x14ac:dyDescent="0.15">
      <c r="A90" s="58" t="s">
        <v>1603</v>
      </c>
      <c r="B90" s="111">
        <v>313</v>
      </c>
      <c r="C90" s="102">
        <v>872</v>
      </c>
      <c r="D90" s="102">
        <v>440</v>
      </c>
      <c r="E90" s="102">
        <v>432</v>
      </c>
    </row>
    <row r="91" spans="1:5" ht="25.5" customHeight="1" x14ac:dyDescent="0.15"/>
    <row r="92" spans="1:5" ht="15" customHeight="1" x14ac:dyDescent="0.15">
      <c r="A92" s="58" t="s">
        <v>1604</v>
      </c>
      <c r="B92" s="58"/>
      <c r="C92" s="58"/>
      <c r="D92" s="58"/>
      <c r="E92" s="58"/>
    </row>
    <row r="93" spans="1:5" ht="15" customHeight="1" x14ac:dyDescent="0.15">
      <c r="A93" s="60" t="s">
        <v>2</v>
      </c>
      <c r="B93" s="61" t="s">
        <v>3</v>
      </c>
      <c r="C93" s="97" t="s">
        <v>4</v>
      </c>
      <c r="D93" s="98"/>
      <c r="E93" s="98"/>
    </row>
    <row r="94" spans="1:5" ht="15" customHeight="1" x14ac:dyDescent="0.15">
      <c r="A94" s="41"/>
      <c r="B94" s="42"/>
      <c r="C94" s="43" t="s">
        <v>5</v>
      </c>
      <c r="D94" s="43" t="s">
        <v>6</v>
      </c>
      <c r="E94" s="44" t="s">
        <v>7</v>
      </c>
    </row>
    <row r="95" spans="1:5" ht="17.25" customHeight="1" x14ac:dyDescent="0.15">
      <c r="A95" s="34" t="s">
        <v>1605</v>
      </c>
      <c r="B95" s="110">
        <v>815</v>
      </c>
      <c r="C95" s="101">
        <v>1827</v>
      </c>
      <c r="D95" s="101">
        <v>962</v>
      </c>
      <c r="E95" s="101">
        <v>865</v>
      </c>
    </row>
    <row r="96" spans="1:5" ht="17.25" customHeight="1" x14ac:dyDescent="0.15">
      <c r="A96" s="34" t="s">
        <v>1606</v>
      </c>
      <c r="B96" s="110">
        <v>430</v>
      </c>
      <c r="C96" s="101">
        <v>1098</v>
      </c>
      <c r="D96" s="101">
        <v>554</v>
      </c>
      <c r="E96" s="101">
        <v>544</v>
      </c>
    </row>
    <row r="97" spans="1:5" ht="17.25" customHeight="1" x14ac:dyDescent="0.15">
      <c r="A97" s="34" t="s">
        <v>1607</v>
      </c>
      <c r="B97" s="110">
        <v>290</v>
      </c>
      <c r="C97" s="101">
        <v>683</v>
      </c>
      <c r="D97" s="101">
        <v>329</v>
      </c>
      <c r="E97" s="101">
        <v>354</v>
      </c>
    </row>
    <row r="98" spans="1:5" ht="17.25" customHeight="1" x14ac:dyDescent="0.15">
      <c r="A98" s="34" t="s">
        <v>1608</v>
      </c>
      <c r="B98" s="110">
        <v>12</v>
      </c>
      <c r="C98" s="101">
        <v>32</v>
      </c>
      <c r="D98" s="101">
        <v>16</v>
      </c>
      <c r="E98" s="101">
        <v>16</v>
      </c>
    </row>
    <row r="99" spans="1:5" ht="17.25" customHeight="1" x14ac:dyDescent="0.15">
      <c r="A99" s="34" t="s">
        <v>1609</v>
      </c>
      <c r="B99" s="110">
        <v>18</v>
      </c>
      <c r="C99" s="101">
        <v>51</v>
      </c>
      <c r="D99" s="101">
        <v>25</v>
      </c>
      <c r="E99" s="101">
        <v>26</v>
      </c>
    </row>
    <row r="100" spans="1:5" ht="17.25" customHeight="1" x14ac:dyDescent="0.15">
      <c r="A100" s="34" t="s">
        <v>1610</v>
      </c>
      <c r="B100" s="110">
        <v>249</v>
      </c>
      <c r="C100" s="101">
        <v>715</v>
      </c>
      <c r="D100" s="101">
        <v>357</v>
      </c>
      <c r="E100" s="101">
        <v>358</v>
      </c>
    </row>
    <row r="101" spans="1:5" ht="17.25" customHeight="1" x14ac:dyDescent="0.15">
      <c r="A101" s="34" t="s">
        <v>1611</v>
      </c>
      <c r="B101" s="110">
        <v>385</v>
      </c>
      <c r="C101" s="101">
        <v>981</v>
      </c>
      <c r="D101" s="101">
        <v>524</v>
      </c>
      <c r="E101" s="101">
        <v>457</v>
      </c>
    </row>
    <row r="102" spans="1:5" ht="17.25" customHeight="1" x14ac:dyDescent="0.15">
      <c r="A102" s="34" t="s">
        <v>1612</v>
      </c>
      <c r="B102" s="110">
        <v>35</v>
      </c>
      <c r="C102" s="101">
        <v>127</v>
      </c>
      <c r="D102" s="101">
        <v>69</v>
      </c>
      <c r="E102" s="101">
        <v>58</v>
      </c>
    </row>
    <row r="103" spans="1:5" ht="17.25" customHeight="1" x14ac:dyDescent="0.15">
      <c r="A103" s="34" t="s">
        <v>1613</v>
      </c>
      <c r="B103" s="110">
        <v>112</v>
      </c>
      <c r="C103" s="101">
        <v>300</v>
      </c>
      <c r="D103" s="101">
        <v>147</v>
      </c>
      <c r="E103" s="101">
        <v>153</v>
      </c>
    </row>
    <row r="104" spans="1:5" ht="17.25" customHeight="1" x14ac:dyDescent="0.15">
      <c r="A104" s="34" t="s">
        <v>1614</v>
      </c>
      <c r="B104" s="110">
        <v>413</v>
      </c>
      <c r="C104" s="101">
        <v>1066</v>
      </c>
      <c r="D104" s="101">
        <v>576</v>
      </c>
      <c r="E104" s="101">
        <v>490</v>
      </c>
    </row>
    <row r="105" spans="1:5" ht="17.25" customHeight="1" x14ac:dyDescent="0.15">
      <c r="A105" s="34" t="s">
        <v>1615</v>
      </c>
      <c r="B105" s="110">
        <v>26</v>
      </c>
      <c r="C105" s="101">
        <v>62</v>
      </c>
      <c r="D105" s="101">
        <v>34</v>
      </c>
      <c r="E105" s="101">
        <v>28</v>
      </c>
    </row>
    <row r="106" spans="1:5" ht="17.25" customHeight="1" x14ac:dyDescent="0.15">
      <c r="A106" s="34" t="s">
        <v>1616</v>
      </c>
      <c r="B106" s="110">
        <v>13</v>
      </c>
      <c r="C106" s="101">
        <v>48</v>
      </c>
      <c r="D106" s="101">
        <v>26</v>
      </c>
      <c r="E106" s="101">
        <v>22</v>
      </c>
    </row>
    <row r="107" spans="1:5" ht="17.25" customHeight="1" x14ac:dyDescent="0.15">
      <c r="A107" s="34" t="s">
        <v>1617</v>
      </c>
      <c r="B107" s="110">
        <v>168</v>
      </c>
      <c r="C107" s="101">
        <v>480</v>
      </c>
      <c r="D107" s="101">
        <v>251</v>
      </c>
      <c r="E107" s="101">
        <v>229</v>
      </c>
    </row>
    <row r="108" spans="1:5" ht="17.25" customHeight="1" x14ac:dyDescent="0.15">
      <c r="A108" s="34" t="s">
        <v>1618</v>
      </c>
      <c r="B108" s="110">
        <v>249</v>
      </c>
      <c r="C108" s="101">
        <v>592</v>
      </c>
      <c r="D108" s="101">
        <v>282</v>
      </c>
      <c r="E108" s="101">
        <v>310</v>
      </c>
    </row>
    <row r="109" spans="1:5" ht="17.25" customHeight="1" x14ac:dyDescent="0.15">
      <c r="A109" s="34" t="s">
        <v>1619</v>
      </c>
      <c r="B109" s="110">
        <v>23</v>
      </c>
      <c r="C109" s="101">
        <v>70</v>
      </c>
      <c r="D109" s="101">
        <v>36</v>
      </c>
      <c r="E109" s="101">
        <v>34</v>
      </c>
    </row>
    <row r="110" spans="1:5" ht="17.25" customHeight="1" x14ac:dyDescent="0.15">
      <c r="A110" s="34" t="s">
        <v>1620</v>
      </c>
      <c r="B110" s="110">
        <v>43</v>
      </c>
      <c r="C110" s="101">
        <v>159</v>
      </c>
      <c r="D110" s="101">
        <v>76</v>
      </c>
      <c r="E110" s="101">
        <v>83</v>
      </c>
    </row>
    <row r="111" spans="1:5" ht="17.25" customHeight="1" x14ac:dyDescent="0.15">
      <c r="A111" s="34" t="s">
        <v>1621</v>
      </c>
      <c r="B111" s="110">
        <v>57</v>
      </c>
      <c r="C111" s="101">
        <v>150</v>
      </c>
      <c r="D111" s="101">
        <v>81</v>
      </c>
      <c r="E111" s="101">
        <v>69</v>
      </c>
    </row>
    <row r="112" spans="1:5" ht="17.25" customHeight="1" x14ac:dyDescent="0.15">
      <c r="A112" s="34" t="s">
        <v>1622</v>
      </c>
      <c r="B112" s="110">
        <v>101</v>
      </c>
      <c r="C112" s="101">
        <v>311</v>
      </c>
      <c r="D112" s="101">
        <v>158</v>
      </c>
      <c r="E112" s="101">
        <v>153</v>
      </c>
    </row>
    <row r="113" spans="1:5" ht="17.25" customHeight="1" x14ac:dyDescent="0.15">
      <c r="A113" s="34" t="s">
        <v>1623</v>
      </c>
      <c r="B113" s="110">
        <v>332</v>
      </c>
      <c r="C113" s="101">
        <v>960</v>
      </c>
      <c r="D113" s="101">
        <v>527</v>
      </c>
      <c r="E113" s="101">
        <v>433</v>
      </c>
    </row>
    <row r="114" spans="1:5" ht="17.25" customHeight="1" x14ac:dyDescent="0.15">
      <c r="A114" s="75" t="s">
        <v>606</v>
      </c>
      <c r="B114" s="99"/>
      <c r="C114" s="101"/>
      <c r="D114" s="101"/>
      <c r="E114" s="101"/>
    </row>
    <row r="115" spans="1:5" ht="17.25" customHeight="1" x14ac:dyDescent="0.15">
      <c r="A115" s="75" t="s">
        <v>606</v>
      </c>
    </row>
    <row r="116" spans="1:5" ht="17.25" customHeight="1" x14ac:dyDescent="0.15">
      <c r="A116" s="76" t="s">
        <v>1624</v>
      </c>
      <c r="B116" s="102">
        <v>24649</v>
      </c>
      <c r="C116" s="102">
        <v>62938</v>
      </c>
      <c r="D116" s="102">
        <v>31720</v>
      </c>
      <c r="E116" s="102">
        <v>31218</v>
      </c>
    </row>
    <row r="117" spans="1:5" x14ac:dyDescent="0.15">
      <c r="B117" s="101"/>
      <c r="C117" s="101"/>
      <c r="D117" s="101"/>
      <c r="E117" s="101"/>
    </row>
    <row r="118" spans="1:5" x14ac:dyDescent="0.15">
      <c r="B118" s="101"/>
      <c r="C118" s="101"/>
      <c r="D118" s="101"/>
      <c r="E118" s="101"/>
    </row>
  </sheetData>
  <mergeCells count="6">
    <mergeCell ref="A3:A4"/>
    <mergeCell ref="B3:B4"/>
    <mergeCell ref="A48:A49"/>
    <mergeCell ref="B48:B49"/>
    <mergeCell ref="A93:A94"/>
    <mergeCell ref="B93:B94"/>
  </mergeCells>
  <phoneticPr fontId="4"/>
  <printOptions horizontalCentered="1"/>
  <pageMargins left="0.78740157480314965" right="0.78740157480314965" top="0.86614173228346458" bottom="0.86614173228346458" header="0.51181102362204722" footer="0.31496062992125984"/>
  <pageSetup paperSize="9" firstPageNumber="44" orientation="portrait" useFirstPageNumber="1" r:id="rId1"/>
  <headerFooter alignWithMargins="0">
    <oddFooter>&amp;C&amp;"ＭＳ ゴシック,標準"-&amp;P&amp;'-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32</vt:i4>
      </vt:variant>
    </vt:vector>
  </HeadingPairs>
  <TitlesOfParts>
    <vt:vector size="32" baseType="lpstr">
      <vt:lpstr>水戸市</vt:lpstr>
      <vt:lpstr>日立市</vt:lpstr>
      <vt:lpstr>土浦市</vt:lpstr>
      <vt:lpstr>古河市</vt:lpstr>
      <vt:lpstr>石岡市</vt:lpstr>
      <vt:lpstr>結城市</vt:lpstr>
      <vt:lpstr>龍ケ崎市</vt:lpstr>
      <vt:lpstr>下妻市</vt:lpstr>
      <vt:lpstr>常総市</vt:lpstr>
      <vt:lpstr>常陸太田市</vt:lpstr>
      <vt:lpstr>高萩市</vt:lpstr>
      <vt:lpstr>北茨城市</vt:lpstr>
      <vt:lpstr>笠間市</vt:lpstr>
      <vt:lpstr>取手市</vt:lpstr>
      <vt:lpstr>牛久市</vt:lpstr>
      <vt:lpstr>つくば市</vt:lpstr>
      <vt:lpstr>ひたちなか市</vt:lpstr>
      <vt:lpstr>鹿嶋市</vt:lpstr>
      <vt:lpstr>潮来市</vt:lpstr>
      <vt:lpstr>守谷市</vt:lpstr>
      <vt:lpstr>常陸大宮市</vt:lpstr>
      <vt:lpstr>那珂市</vt:lpstr>
      <vt:lpstr>筑西市</vt:lpstr>
      <vt:lpstr>坂東市</vt:lpstr>
      <vt:lpstr>稲敷市</vt:lpstr>
      <vt:lpstr>かすみがうら市</vt:lpstr>
      <vt:lpstr>桜川市</vt:lpstr>
      <vt:lpstr>神栖市</vt:lpstr>
      <vt:lpstr>行方市</vt:lpstr>
      <vt:lpstr>鉾田市</vt:lpstr>
      <vt:lpstr>つくばみらい市</vt:lpstr>
      <vt:lpstr>小美玉市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2020-09-10T02:29:31Z</dcterms:created>
  <dcterms:modified xsi:type="dcterms:W3CDTF">2020-09-10T02:30:09Z</dcterms:modified>
</cp:coreProperties>
</file>