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yosei9\ＧＹＯＳＥＩ10\調整・漁船\蔀～谷村\～R3蔀さんのマイドキュメント\R6漁船\漁船統計（県）\HP掲載用\データ\"/>
    </mc:Choice>
  </mc:AlternateContent>
  <bookViews>
    <workbookView xWindow="0" yWindow="0" windowWidth="20490" windowHeight="7530" tabRatio="725"/>
  </bookViews>
  <sheets>
    <sheet name="船型都道府県漁業協同組合別隻数そのⅠ" sheetId="1" r:id="rId1"/>
  </sheets>
  <definedNames>
    <definedName name="_xlnm.Print_Area" localSheetId="0">船型都道府県漁業協同組合別隻数そのⅠ!$A$1:$P$35</definedName>
  </definedNames>
  <calcPr calcId="162913"/>
</workbook>
</file>

<file path=xl/calcChain.xml><?xml version="1.0" encoding="utf-8"?>
<calcChain xmlns="http://schemas.openxmlformats.org/spreadsheetml/2006/main">
  <c r="J28" i="1" l="1"/>
  <c r="M17" i="1"/>
  <c r="L17" i="1"/>
  <c r="K17" i="1"/>
  <c r="I28" i="1"/>
  <c r="H28" i="1"/>
  <c r="G28" i="1"/>
  <c r="F28" i="1"/>
  <c r="E28" i="1"/>
  <c r="D28" i="1"/>
  <c r="C28" i="1"/>
  <c r="B28" i="1"/>
  <c r="J17" i="1"/>
  <c r="I17" i="1"/>
  <c r="H17" i="1"/>
  <c r="G17" i="1"/>
  <c r="F17" i="1"/>
  <c r="E17" i="1"/>
  <c r="D17" i="1"/>
  <c r="C17" i="1"/>
  <c r="B17" i="1"/>
  <c r="P6" i="1"/>
  <c r="P5" i="1" s="1"/>
  <c r="O6" i="1"/>
  <c r="O5" i="1" s="1"/>
  <c r="N6" i="1"/>
  <c r="N5" i="1" s="1"/>
  <c r="M6" i="1"/>
  <c r="M5" i="1" s="1"/>
  <c r="L6" i="1"/>
  <c r="L5" i="1" s="1"/>
  <c r="K6" i="1"/>
  <c r="J6" i="1"/>
  <c r="I6" i="1"/>
  <c r="I5" i="1" s="1"/>
  <c r="H6" i="1"/>
  <c r="H5" i="1" s="1"/>
  <c r="G6" i="1"/>
  <c r="G5" i="1" s="1"/>
  <c r="F6" i="1"/>
  <c r="F5" i="1" s="1"/>
  <c r="E6" i="1"/>
  <c r="E5" i="1" s="1"/>
  <c r="D6" i="1"/>
  <c r="D5" i="1" s="1"/>
  <c r="C6" i="1"/>
  <c r="C5" i="1" s="1"/>
  <c r="B6" i="1"/>
  <c r="B5" i="1" s="1"/>
  <c r="K5" i="1" l="1"/>
  <c r="J5" i="1"/>
</calcChain>
</file>

<file path=xl/sharedStrings.xml><?xml version="1.0" encoding="utf-8"?>
<sst xmlns="http://schemas.openxmlformats.org/spreadsheetml/2006/main" count="195" uniqueCount="44">
  <si>
    <t>総トン数</t>
    <rPh sb="0" eb="1">
      <t>ソウ</t>
    </rPh>
    <rPh sb="3" eb="4">
      <t>スウ</t>
    </rPh>
    <phoneticPr fontId="1"/>
  </si>
  <si>
    <t>馬力数</t>
    <rPh sb="0" eb="2">
      <t>バリキ</t>
    </rPh>
    <rPh sb="2" eb="3">
      <t>スウ</t>
    </rPh>
    <phoneticPr fontId="1"/>
  </si>
  <si>
    <t>隻数</t>
    <rPh sb="0" eb="2">
      <t>セキスウ</t>
    </rPh>
    <phoneticPr fontId="1"/>
  </si>
  <si>
    <t>総計</t>
    <rPh sb="0" eb="2">
      <t>ソウケイ</t>
    </rPh>
    <phoneticPr fontId="1"/>
  </si>
  <si>
    <t>1トン未満総計</t>
    <rPh sb="3" eb="5">
      <t>ミマン</t>
    </rPh>
    <rPh sb="5" eb="7">
      <t>ソウケイ</t>
    </rPh>
    <phoneticPr fontId="1"/>
  </si>
  <si>
    <t>1トン以上3トン未満</t>
    <rPh sb="3" eb="5">
      <t>イジョウ</t>
    </rPh>
    <rPh sb="8" eb="10">
      <t>ミマン</t>
    </rPh>
    <phoneticPr fontId="1"/>
  </si>
  <si>
    <t>3トン以上5トン未満</t>
    <rPh sb="3" eb="5">
      <t>イジョウ</t>
    </rPh>
    <rPh sb="8" eb="10">
      <t>ミマン</t>
    </rPh>
    <phoneticPr fontId="1"/>
  </si>
  <si>
    <t>漁業協同組合名</t>
    <rPh sb="0" eb="2">
      <t>ギョギョウ</t>
    </rPh>
    <rPh sb="2" eb="4">
      <t>キョウドウ</t>
    </rPh>
    <rPh sb="4" eb="6">
      <t>クミアイ</t>
    </rPh>
    <rPh sb="6" eb="7">
      <t>メイ</t>
    </rPh>
    <phoneticPr fontId="1"/>
  </si>
  <si>
    <t>5トン以上10トン未満</t>
    <rPh sb="3" eb="5">
      <t>イジョウ</t>
    </rPh>
    <rPh sb="9" eb="11">
      <t>ミマン</t>
    </rPh>
    <phoneticPr fontId="1"/>
  </si>
  <si>
    <t>-</t>
  </si>
  <si>
    <t>霞ヶ浦（美浦支部）</t>
  </si>
  <si>
    <t>霞ヶ浦（かすみがうら市支部）</t>
  </si>
  <si>
    <t>霞ヶ浦（玉造支部）</t>
  </si>
  <si>
    <t>霞ヶ浦（牛堀支部）</t>
  </si>
  <si>
    <t>霞ヶ浦（古渡支部）</t>
  </si>
  <si>
    <t>霞ヶ浦（阿見町支部）</t>
  </si>
  <si>
    <t>霞ヶ浦（小美玉支部）</t>
  </si>
  <si>
    <t>霞ヶ浦（稲敷支部）</t>
  </si>
  <si>
    <t>きたうら広域（大和支部）</t>
  </si>
  <si>
    <t>きたうら広域（北浦支部）</t>
  </si>
  <si>
    <t>きたうら広域（鉾田支部）</t>
  </si>
  <si>
    <t>きたうら広域（大洋支部）</t>
  </si>
  <si>
    <t>きたうら広域（大野支部）</t>
  </si>
  <si>
    <t>きたうら広域（鹿島支部）</t>
  </si>
  <si>
    <t>久慈川</t>
  </si>
  <si>
    <t>那珂川</t>
  </si>
  <si>
    <t>那珂川第一</t>
  </si>
  <si>
    <t>大涸沼</t>
  </si>
  <si>
    <t>常陸川（川）</t>
  </si>
  <si>
    <t>新利根</t>
  </si>
  <si>
    <t>鬼怒利根</t>
  </si>
  <si>
    <t>官公庁船</t>
  </si>
  <si>
    <t>その他</t>
  </si>
  <si>
    <t>第６表　【淡水】漁業協同組合別の勢力（船型別）</t>
  </si>
  <si>
    <t>-</t>
    <phoneticPr fontId="1"/>
  </si>
  <si>
    <t>霞ヶ浦（土浦支部）</t>
    <phoneticPr fontId="1"/>
  </si>
  <si>
    <t xml:space="preserve"> その他内水面（合計）</t>
    <rPh sb="3" eb="4">
      <t>タ</t>
    </rPh>
    <rPh sb="4" eb="5">
      <t>ナイ</t>
    </rPh>
    <rPh sb="5" eb="7">
      <t>スイメン</t>
    </rPh>
    <rPh sb="8" eb="10">
      <t>ゴウケイ</t>
    </rPh>
    <phoneticPr fontId="1"/>
  </si>
  <si>
    <t>霞ヶ浦・北浦・外浪逆浦（合計）</t>
    <rPh sb="0" eb="3">
      <t>カスミガウラ</t>
    </rPh>
    <rPh sb="4" eb="6">
      <t>キタウラ</t>
    </rPh>
    <rPh sb="7" eb="11">
      <t>ソトナサカウラ</t>
    </rPh>
    <rPh sb="12" eb="14">
      <t>ゴウケイ</t>
    </rPh>
    <phoneticPr fontId="1"/>
  </si>
  <si>
    <t>麻生</t>
    <phoneticPr fontId="1"/>
  </si>
  <si>
    <t>常陸川（湖）</t>
    <phoneticPr fontId="1"/>
  </si>
  <si>
    <t>総　計</t>
    <phoneticPr fontId="1"/>
  </si>
  <si>
    <r>
      <t>霞ヶ浦</t>
    </r>
    <r>
      <rPr>
        <u/>
        <sz val="12"/>
        <color indexed="8"/>
        <rFont val="ＭＳ Ｐ明朝"/>
        <family val="1"/>
        <charset val="128"/>
      </rPr>
      <t>（計）</t>
    </r>
    <rPh sb="0" eb="3">
      <t>カスミガウラ</t>
    </rPh>
    <rPh sb="4" eb="5">
      <t>ケイ</t>
    </rPh>
    <phoneticPr fontId="1"/>
  </si>
  <si>
    <r>
      <t>きたうら広域</t>
    </r>
    <r>
      <rPr>
        <u/>
        <sz val="12"/>
        <color indexed="8"/>
        <rFont val="ＭＳ Ｐ明朝"/>
        <family val="1"/>
        <charset val="128"/>
      </rPr>
      <t>（計）</t>
    </r>
    <rPh sb="4" eb="6">
      <t>コウイキ</t>
    </rPh>
    <rPh sb="7" eb="8">
      <t>ケイ</t>
    </rPh>
    <phoneticPr fontId="1"/>
  </si>
  <si>
    <t>潮来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</si>
</sst>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&quot; &quot;;0&quot; &quot;;&quot;&quot;"/>
    <numFmt numFmtId="177" formatCode="#,##0&quot; &quot;;#,##0&quot; &quot;;&quot;&quot;"/>
    <numFmt numFmtId="178" formatCode="#,##0.00&quot; &quot;;#,##0.00&quot; &quot;;&quot;&quot;"/>
    <numFmt numFmtId="179" formatCode="#,##0_);[Red]\(#,##0\)"/>
  </numFmts>
  <fonts count="7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u/>
      <sz val="12"/>
      <color indexed="8"/>
      <name val="ＭＳ Ｐ明朝"/>
      <family val="1"/>
      <charset val="128"/>
    </font>
    <font>
      <sz val="2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77" fontId="3" fillId="0" borderId="5" xfId="0" applyNumberFormat="1" applyFont="1" applyBorder="1" applyAlignment="1">
      <alignment horizontal="right" vertical="center" shrinkToFit="1"/>
    </xf>
    <xf numFmtId="177" fontId="3" fillId="0" borderId="6" xfId="0" applyNumberFormat="1" applyFont="1" applyBorder="1" applyAlignment="1">
      <alignment horizontal="right" vertical="center" shrinkToFit="1"/>
    </xf>
    <xf numFmtId="177" fontId="3" fillId="0" borderId="7" xfId="0" applyNumberFormat="1" applyFont="1" applyBorder="1" applyAlignment="1">
      <alignment horizontal="right" vertical="center" shrinkToFit="1"/>
    </xf>
    <xf numFmtId="178" fontId="3" fillId="0" borderId="6" xfId="0" applyNumberFormat="1" applyFont="1" applyBorder="1" applyAlignment="1">
      <alignment horizontal="right" vertical="center" shrinkToFit="1"/>
    </xf>
    <xf numFmtId="0" fontId="3" fillId="0" borderId="13" xfId="0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right" vertical="center" shrinkToFit="1"/>
    </xf>
    <xf numFmtId="177" fontId="3" fillId="0" borderId="13" xfId="0" applyNumberFormat="1" applyFont="1" applyBorder="1" applyAlignment="1">
      <alignment horizontal="right" vertical="center" shrinkToFit="1"/>
    </xf>
    <xf numFmtId="0" fontId="3" fillId="0" borderId="4" xfId="0" applyFont="1" applyBorder="1" applyAlignment="1">
      <alignment horizontal="left" vertical="center" indent="2"/>
    </xf>
    <xf numFmtId="0" fontId="3" fillId="0" borderId="14" xfId="0" applyFont="1" applyBorder="1" applyAlignment="1">
      <alignment horizontal="left" vertical="center" indent="2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 applyProtection="1">
      <alignment horizontal="left" vertical="center"/>
    </xf>
    <xf numFmtId="177" fontId="3" fillId="0" borderId="16" xfId="0" applyNumberFormat="1" applyFont="1" applyBorder="1" applyAlignment="1" applyProtection="1">
      <alignment horizontal="right" vertical="center" shrinkToFit="1"/>
    </xf>
    <xf numFmtId="178" fontId="3" fillId="0" borderId="17" xfId="0" applyNumberFormat="1" applyFont="1" applyBorder="1" applyAlignment="1" applyProtection="1">
      <alignment horizontal="right" vertical="center" shrinkToFit="1"/>
    </xf>
    <xf numFmtId="177" fontId="3" fillId="0" borderId="18" xfId="0" applyNumberFormat="1" applyFont="1" applyBorder="1" applyAlignment="1" applyProtection="1">
      <alignment horizontal="right" vertical="center" shrinkToFit="1"/>
    </xf>
    <xf numFmtId="177" fontId="3" fillId="0" borderId="17" xfId="0" applyNumberFormat="1" applyFont="1" applyBorder="1" applyAlignment="1" applyProtection="1">
      <alignment horizontal="right" vertical="center" shrinkToFit="1"/>
    </xf>
    <xf numFmtId="177" fontId="3" fillId="0" borderId="19" xfId="0" applyNumberFormat="1" applyFont="1" applyBorder="1" applyAlignment="1" applyProtection="1">
      <alignment horizontal="right" vertical="center" shrinkToFit="1"/>
    </xf>
    <xf numFmtId="0" fontId="3" fillId="0" borderId="20" xfId="0" applyFont="1" applyBorder="1" applyAlignment="1">
      <alignment horizontal="left" vertical="center" indent="3"/>
    </xf>
    <xf numFmtId="0" fontId="3" fillId="0" borderId="21" xfId="0" applyFont="1" applyBorder="1" applyAlignment="1">
      <alignment horizontal="left" vertical="center" indent="3"/>
    </xf>
    <xf numFmtId="177" fontId="3" fillId="0" borderId="22" xfId="0" applyNumberFormat="1" applyFont="1" applyBorder="1" applyAlignment="1">
      <alignment horizontal="right" vertical="center" shrinkToFit="1"/>
    </xf>
    <xf numFmtId="178" fontId="3" fillId="0" borderId="15" xfId="0" applyNumberFormat="1" applyFont="1" applyBorder="1" applyAlignment="1">
      <alignment horizontal="right" vertical="center" shrinkToFit="1"/>
    </xf>
    <xf numFmtId="177" fontId="3" fillId="0" borderId="23" xfId="0" applyNumberFormat="1" applyFont="1" applyBorder="1" applyAlignment="1">
      <alignment horizontal="right" vertical="center" shrinkToFit="1"/>
    </xf>
    <xf numFmtId="177" fontId="3" fillId="0" borderId="15" xfId="0" applyNumberFormat="1" applyFont="1" applyBorder="1" applyAlignment="1">
      <alignment horizontal="right" vertical="center" shrinkToFit="1"/>
    </xf>
    <xf numFmtId="177" fontId="3" fillId="0" borderId="24" xfId="0" applyNumberFormat="1" applyFont="1" applyBorder="1" applyAlignment="1">
      <alignment horizontal="right" vertical="center" shrinkToFit="1"/>
    </xf>
    <xf numFmtId="178" fontId="3" fillId="0" borderId="0" xfId="0" applyNumberFormat="1" applyFont="1" applyBorder="1" applyAlignment="1">
      <alignment horizontal="right" vertical="center" shrinkToFit="1"/>
    </xf>
    <xf numFmtId="177" fontId="3" fillId="0" borderId="3" xfId="0" applyNumberFormat="1" applyFont="1" applyBorder="1" applyAlignment="1">
      <alignment horizontal="right" vertical="center" shrinkToFit="1"/>
    </xf>
    <xf numFmtId="177" fontId="3" fillId="0" borderId="0" xfId="0" applyNumberFormat="1" applyFont="1" applyBorder="1" applyAlignment="1">
      <alignment horizontal="right" vertical="center" shrinkToFit="1"/>
    </xf>
    <xf numFmtId="177" fontId="3" fillId="0" borderId="1" xfId="0" applyNumberFormat="1" applyFont="1" applyBorder="1" applyAlignment="1">
      <alignment horizontal="right" vertical="center" shrinkToFit="1"/>
    </xf>
    <xf numFmtId="177" fontId="3" fillId="0" borderId="14" xfId="0" applyNumberFormat="1" applyFont="1" applyBorder="1" applyAlignment="1">
      <alignment horizontal="right" vertical="center" shrinkToFit="1"/>
    </xf>
    <xf numFmtId="178" fontId="3" fillId="0" borderId="25" xfId="0" applyNumberFormat="1" applyFont="1" applyBorder="1" applyAlignment="1">
      <alignment horizontal="right" vertical="center" shrinkToFit="1"/>
    </xf>
    <xf numFmtId="177" fontId="3" fillId="0" borderId="26" xfId="0" applyNumberFormat="1" applyFont="1" applyBorder="1" applyAlignment="1">
      <alignment horizontal="right" vertical="center" shrinkToFit="1"/>
    </xf>
    <xf numFmtId="177" fontId="3" fillId="0" borderId="25" xfId="0" applyNumberFormat="1" applyFont="1" applyBorder="1" applyAlignment="1">
      <alignment horizontal="right" vertical="center" shrinkToFit="1"/>
    </xf>
    <xf numFmtId="177" fontId="3" fillId="0" borderId="27" xfId="0" applyNumberFormat="1" applyFont="1" applyBorder="1" applyAlignment="1">
      <alignment horizontal="right" vertical="center" shrinkToFit="1"/>
    </xf>
    <xf numFmtId="0" fontId="3" fillId="0" borderId="28" xfId="0" applyFont="1" applyBorder="1" applyAlignment="1">
      <alignment horizontal="left" vertical="center" indent="2"/>
    </xf>
    <xf numFmtId="0" fontId="3" fillId="0" borderId="22" xfId="0" applyFont="1" applyBorder="1" applyAlignment="1">
      <alignment horizontal="left" vertical="center" indent="2"/>
    </xf>
    <xf numFmtId="0" fontId="3" fillId="0" borderId="16" xfId="0" applyFont="1" applyBorder="1" applyAlignment="1">
      <alignment horizontal="left" vertical="center" indent="1"/>
    </xf>
    <xf numFmtId="177" fontId="3" fillId="0" borderId="16" xfId="0" applyNumberFormat="1" applyFont="1" applyBorder="1" applyAlignment="1">
      <alignment horizontal="right" vertical="center" shrinkToFit="1"/>
    </xf>
    <xf numFmtId="178" fontId="3" fillId="0" borderId="17" xfId="0" applyNumberFormat="1" applyFont="1" applyBorder="1" applyAlignment="1">
      <alignment horizontal="right" vertical="center" shrinkToFit="1"/>
    </xf>
    <xf numFmtId="177" fontId="3" fillId="0" borderId="18" xfId="0" applyNumberFormat="1" applyFont="1" applyBorder="1" applyAlignment="1">
      <alignment horizontal="right" vertical="center" shrinkToFit="1"/>
    </xf>
    <xf numFmtId="177" fontId="3" fillId="0" borderId="17" xfId="0" applyNumberFormat="1" applyFont="1" applyBorder="1" applyAlignment="1">
      <alignment horizontal="right" vertical="center" shrinkToFit="1"/>
    </xf>
    <xf numFmtId="177" fontId="3" fillId="0" borderId="19" xfId="0" applyNumberFormat="1" applyFont="1" applyBorder="1" applyAlignment="1">
      <alignment horizontal="right" vertical="center" shrinkToFit="1"/>
    </xf>
    <xf numFmtId="0" fontId="3" fillId="0" borderId="29" xfId="0" applyFont="1" applyBorder="1" applyAlignment="1">
      <alignment horizontal="left" vertical="center" indent="2"/>
    </xf>
    <xf numFmtId="177" fontId="3" fillId="0" borderId="29" xfId="0" applyNumberFormat="1" applyFont="1" applyBorder="1" applyAlignment="1">
      <alignment horizontal="right" vertical="center" shrinkToFit="1"/>
    </xf>
    <xf numFmtId="178" fontId="3" fillId="0" borderId="30" xfId="0" applyNumberFormat="1" applyFont="1" applyBorder="1" applyAlignment="1">
      <alignment horizontal="right" vertical="center" shrinkToFit="1"/>
    </xf>
    <xf numFmtId="177" fontId="3" fillId="0" borderId="31" xfId="0" applyNumberFormat="1" applyFont="1" applyBorder="1" applyAlignment="1">
      <alignment horizontal="right" vertical="center" shrinkToFit="1"/>
    </xf>
    <xf numFmtId="177" fontId="3" fillId="0" borderId="30" xfId="0" applyNumberFormat="1" applyFont="1" applyBorder="1" applyAlignment="1">
      <alignment horizontal="right" vertical="center" shrinkToFit="1"/>
    </xf>
    <xf numFmtId="177" fontId="3" fillId="0" borderId="32" xfId="0" applyNumberFormat="1" applyFont="1" applyBorder="1" applyAlignment="1">
      <alignment horizontal="right" vertical="center" shrinkToFit="1"/>
    </xf>
    <xf numFmtId="0" fontId="3" fillId="0" borderId="22" xfId="0" applyFont="1" applyBorder="1" applyAlignment="1" applyProtection="1">
      <alignment horizontal="left" vertical="center" indent="2"/>
    </xf>
    <xf numFmtId="177" fontId="3" fillId="0" borderId="22" xfId="0" applyNumberFormat="1" applyFont="1" applyBorder="1" applyAlignment="1" applyProtection="1">
      <alignment horizontal="right" vertical="center" shrinkToFit="1"/>
    </xf>
    <xf numFmtId="178" fontId="3" fillId="0" borderId="15" xfId="0" applyNumberFormat="1" applyFont="1" applyBorder="1" applyAlignment="1" applyProtection="1">
      <alignment horizontal="right" vertical="center" shrinkToFit="1"/>
    </xf>
    <xf numFmtId="177" fontId="3" fillId="0" borderId="23" xfId="0" applyNumberFormat="1" applyFont="1" applyBorder="1" applyAlignment="1" applyProtection="1">
      <alignment horizontal="right" vertical="center" shrinkToFit="1"/>
    </xf>
    <xf numFmtId="177" fontId="3" fillId="0" borderId="15" xfId="0" applyNumberFormat="1" applyFont="1" applyBorder="1" applyAlignment="1" applyProtection="1">
      <alignment horizontal="right" vertical="center" shrinkToFit="1"/>
    </xf>
    <xf numFmtId="177" fontId="3" fillId="0" borderId="24" xfId="0" applyNumberFormat="1" applyFont="1" applyBorder="1" applyAlignment="1" applyProtection="1">
      <alignment horizontal="right" vertical="center" shrinkToFit="1"/>
    </xf>
    <xf numFmtId="177" fontId="3" fillId="0" borderId="33" xfId="0" applyNumberFormat="1" applyFont="1" applyBorder="1" applyAlignment="1">
      <alignment horizontal="right" vertical="center" shrinkToFit="1"/>
    </xf>
    <xf numFmtId="179" fontId="3" fillId="0" borderId="34" xfId="0" applyNumberFormat="1" applyFont="1" applyBorder="1" applyAlignment="1">
      <alignment horizontal="left" vertical="center" indent="1"/>
    </xf>
    <xf numFmtId="179" fontId="3" fillId="0" borderId="16" xfId="0" applyNumberFormat="1" applyFont="1" applyBorder="1" applyAlignment="1">
      <alignment horizontal="right" vertical="center"/>
    </xf>
    <xf numFmtId="179" fontId="3" fillId="0" borderId="17" xfId="0" applyNumberFormat="1" applyFont="1" applyBorder="1" applyAlignment="1">
      <alignment horizontal="right" vertical="center"/>
    </xf>
    <xf numFmtId="179" fontId="3" fillId="0" borderId="18" xfId="0" applyNumberFormat="1" applyFont="1" applyBorder="1" applyAlignment="1">
      <alignment horizontal="right" vertical="center"/>
    </xf>
    <xf numFmtId="179" fontId="3" fillId="0" borderId="19" xfId="0" applyNumberFormat="1" applyFont="1" applyBorder="1" applyAlignment="1">
      <alignment horizontal="right" vertical="center"/>
    </xf>
    <xf numFmtId="179" fontId="3" fillId="0" borderId="0" xfId="0" applyNumberFormat="1" applyFont="1">
      <alignment vertical="center"/>
    </xf>
    <xf numFmtId="179" fontId="3" fillId="0" borderId="20" xfId="0" applyNumberFormat="1" applyFont="1" applyBorder="1" applyAlignment="1">
      <alignment horizontal="left" vertical="center" indent="2"/>
    </xf>
    <xf numFmtId="179" fontId="3" fillId="0" borderId="13" xfId="0" applyNumberFormat="1" applyFont="1" applyBorder="1" applyAlignment="1">
      <alignment horizontal="right" vertical="center"/>
    </xf>
    <xf numFmtId="179" fontId="3" fillId="0" borderId="0" xfId="0" applyNumberFormat="1" applyFont="1" applyBorder="1" applyAlignment="1">
      <alignment horizontal="right" vertical="center"/>
    </xf>
    <xf numFmtId="179" fontId="3" fillId="0" borderId="3" xfId="0" applyNumberFormat="1" applyFont="1" applyBorder="1" applyAlignment="1">
      <alignment horizontal="right" vertical="center"/>
    </xf>
    <xf numFmtId="179" fontId="3" fillId="0" borderId="25" xfId="0" applyNumberFormat="1" applyFont="1" applyBorder="1" applyAlignment="1">
      <alignment horizontal="right" vertical="center"/>
    </xf>
    <xf numFmtId="179" fontId="3" fillId="0" borderId="1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 shrinkToFit="1"/>
    </xf>
    <xf numFmtId="176" fontId="3" fillId="0" borderId="24" xfId="0" applyNumberFormat="1" applyFont="1" applyBorder="1" applyAlignment="1" applyProtection="1">
      <alignment horizontal="right" vertical="center" shrinkToFit="1"/>
    </xf>
    <xf numFmtId="176" fontId="0" fillId="0" borderId="1" xfId="0" applyNumberFormat="1" applyFont="1" applyBorder="1" applyAlignment="1">
      <alignment horizontal="right" vertical="center" shrinkToFit="1"/>
    </xf>
    <xf numFmtId="176" fontId="3" fillId="0" borderId="5" xfId="0" applyNumberFormat="1" applyFont="1" applyBorder="1" applyAlignment="1">
      <alignment horizontal="right" vertical="center" shrinkToFit="1"/>
    </xf>
    <xf numFmtId="176" fontId="3" fillId="0" borderId="32" xfId="0" applyNumberFormat="1" applyFont="1" applyBorder="1" applyAlignment="1">
      <alignment horizontal="right" vertical="center" shrinkToFit="1"/>
    </xf>
    <xf numFmtId="176" fontId="3" fillId="0" borderId="27" xfId="0" applyNumberFormat="1" applyFont="1" applyBorder="1" applyAlignment="1">
      <alignment horizontal="right" vertical="center" shrinkToFit="1"/>
    </xf>
    <xf numFmtId="176" fontId="3" fillId="0" borderId="19" xfId="0" applyNumberFormat="1" applyFont="1" applyBorder="1" applyAlignment="1">
      <alignment horizontal="right" vertical="center" shrinkToFit="1"/>
    </xf>
    <xf numFmtId="0" fontId="4" fillId="0" borderId="0" xfId="0" applyFont="1" applyAlignment="1">
      <alignment horizontal="right"/>
    </xf>
    <xf numFmtId="0" fontId="3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0" xfId="0" applyFont="1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P35"/>
  <sheetViews>
    <sheetView showGridLines="0" tabSelected="1" zoomScale="85" zoomScaleNormal="85" zoomScaleSheetLayoutView="85" workbookViewId="0">
      <selection sqref="A1:XFD1"/>
    </sheetView>
  </sheetViews>
  <sheetFormatPr defaultRowHeight="13.5" x14ac:dyDescent="0.15"/>
  <cols>
    <col min="1" max="1" width="33" style="1" customWidth="1"/>
    <col min="2" max="4" width="9.625" style="3" customWidth="1"/>
    <col min="5" max="15" width="9.625" style="1" customWidth="1"/>
    <col min="16" max="16" width="9.625" style="3" customWidth="1"/>
    <col min="17" max="16384" width="9" style="1"/>
  </cols>
  <sheetData>
    <row r="1" spans="1:16" s="8" customFormat="1" ht="24.75" thickBot="1" x14ac:dyDescent="0.3">
      <c r="A1" s="90" t="s">
        <v>33</v>
      </c>
      <c r="B1" s="9"/>
      <c r="C1" s="9"/>
      <c r="D1" s="9"/>
      <c r="N1" s="9"/>
      <c r="O1" s="9"/>
      <c r="P1" s="82"/>
    </row>
    <row r="2" spans="1:16" s="2" customFormat="1" ht="19.5" customHeight="1" x14ac:dyDescent="0.15">
      <c r="A2" s="86" t="s">
        <v>7</v>
      </c>
      <c r="B2" s="88" t="s">
        <v>3</v>
      </c>
      <c r="C2" s="84"/>
      <c r="D2" s="85"/>
      <c r="E2" s="88" t="s">
        <v>4</v>
      </c>
      <c r="F2" s="84"/>
      <c r="G2" s="89"/>
      <c r="H2" s="83" t="s">
        <v>5</v>
      </c>
      <c r="I2" s="84"/>
      <c r="J2" s="89"/>
      <c r="K2" s="83" t="s">
        <v>6</v>
      </c>
      <c r="L2" s="84"/>
      <c r="M2" s="89"/>
      <c r="N2" s="83" t="s">
        <v>8</v>
      </c>
      <c r="O2" s="84"/>
      <c r="P2" s="85"/>
    </row>
    <row r="3" spans="1:16" s="2" customFormat="1" ht="19.5" customHeight="1" thickBot="1" x14ac:dyDescent="0.2">
      <c r="A3" s="87"/>
      <c r="B3" s="14" t="s">
        <v>2</v>
      </c>
      <c r="C3" s="6" t="s">
        <v>0</v>
      </c>
      <c r="D3" s="7" t="s">
        <v>1</v>
      </c>
      <c r="E3" s="19" t="s">
        <v>2</v>
      </c>
      <c r="F3" s="6" t="s">
        <v>0</v>
      </c>
      <c r="G3" s="5" t="s">
        <v>1</v>
      </c>
      <c r="H3" s="4" t="s">
        <v>2</v>
      </c>
      <c r="I3" s="6" t="s">
        <v>0</v>
      </c>
      <c r="J3" s="5" t="s">
        <v>1</v>
      </c>
      <c r="K3" s="4" t="s">
        <v>2</v>
      </c>
      <c r="L3" s="6" t="s">
        <v>0</v>
      </c>
      <c r="M3" s="6" t="s">
        <v>1</v>
      </c>
      <c r="N3" s="4" t="s">
        <v>2</v>
      </c>
      <c r="O3" s="6" t="s">
        <v>0</v>
      </c>
      <c r="P3" s="7" t="s">
        <v>1</v>
      </c>
    </row>
    <row r="4" spans="1:16" ht="19.5" customHeight="1" thickBot="1" x14ac:dyDescent="0.2">
      <c r="A4" s="20" t="s">
        <v>40</v>
      </c>
      <c r="B4" s="21">
        <v>1103</v>
      </c>
      <c r="C4" s="22">
        <v>963.52</v>
      </c>
      <c r="D4" s="23">
        <v>38994</v>
      </c>
      <c r="E4" s="24">
        <v>750</v>
      </c>
      <c r="F4" s="22">
        <v>267.06</v>
      </c>
      <c r="G4" s="24">
        <v>23233</v>
      </c>
      <c r="H4" s="25">
        <v>329</v>
      </c>
      <c r="I4" s="22">
        <v>606.87</v>
      </c>
      <c r="J4" s="24">
        <v>14156</v>
      </c>
      <c r="K4" s="25">
        <v>23</v>
      </c>
      <c r="L4" s="22">
        <v>82.99</v>
      </c>
      <c r="M4" s="24">
        <v>1405</v>
      </c>
      <c r="N4" s="25">
        <v>1</v>
      </c>
      <c r="O4" s="22">
        <v>6.6</v>
      </c>
      <c r="P4" s="23">
        <v>200</v>
      </c>
    </row>
    <row r="5" spans="1:16" s="68" customFormat="1" ht="19.5" customHeight="1" thickBot="1" x14ac:dyDescent="0.2">
      <c r="A5" s="63" t="s">
        <v>37</v>
      </c>
      <c r="B5" s="64">
        <f>+B6+B16+B17+B24+B25+B26+B27</f>
        <v>505</v>
      </c>
      <c r="C5" s="65">
        <f t="shared" ref="C5:P5" si="0">+C6+C16+C17+C24+C25+C26+C27</f>
        <v>742.65</v>
      </c>
      <c r="D5" s="66">
        <f t="shared" si="0"/>
        <v>18672</v>
      </c>
      <c r="E5" s="65">
        <f t="shared" si="0"/>
        <v>187</v>
      </c>
      <c r="F5" s="65">
        <f t="shared" si="0"/>
        <v>96.490000000000009</v>
      </c>
      <c r="G5" s="65">
        <f t="shared" si="0"/>
        <v>5816</v>
      </c>
      <c r="H5" s="67">
        <f t="shared" si="0"/>
        <v>293</v>
      </c>
      <c r="I5" s="65">
        <f t="shared" si="0"/>
        <v>554.92000000000007</v>
      </c>
      <c r="J5" s="65">
        <f t="shared" si="0"/>
        <v>11236</v>
      </c>
      <c r="K5" s="67">
        <f>+K6+K16+K17+K24+K25+K26+K27</f>
        <v>22</v>
      </c>
      <c r="L5" s="65">
        <f t="shared" si="0"/>
        <v>79.599999999999994</v>
      </c>
      <c r="M5" s="65">
        <f t="shared" si="0"/>
        <v>1380</v>
      </c>
      <c r="N5" s="67">
        <f t="shared" si="0"/>
        <v>1</v>
      </c>
      <c r="O5" s="65">
        <f t="shared" si="0"/>
        <v>6.6</v>
      </c>
      <c r="P5" s="66">
        <f t="shared" si="0"/>
        <v>200</v>
      </c>
    </row>
    <row r="6" spans="1:16" s="68" customFormat="1" ht="19.5" customHeight="1" x14ac:dyDescent="0.15">
      <c r="A6" s="69" t="s">
        <v>41</v>
      </c>
      <c r="B6" s="70">
        <f>SUM(B7:B15)</f>
        <v>274</v>
      </c>
      <c r="C6" s="71">
        <f t="shared" ref="C6:P6" si="1">SUM(C7:C15)</f>
        <v>404.74</v>
      </c>
      <c r="D6" s="72">
        <f t="shared" si="1"/>
        <v>10062</v>
      </c>
      <c r="E6" s="73">
        <f t="shared" si="1"/>
        <v>96</v>
      </c>
      <c r="F6" s="71">
        <f t="shared" si="1"/>
        <v>53.77</v>
      </c>
      <c r="G6" s="71">
        <f t="shared" si="1"/>
        <v>3042</v>
      </c>
      <c r="H6" s="74">
        <f t="shared" si="1"/>
        <v>167</v>
      </c>
      <c r="I6" s="71">
        <f t="shared" si="1"/>
        <v>314.16999999999996</v>
      </c>
      <c r="J6" s="71">
        <f t="shared" si="1"/>
        <v>6568</v>
      </c>
      <c r="K6" s="74">
        <f t="shared" si="1"/>
        <v>9</v>
      </c>
      <c r="L6" s="71">
        <f t="shared" si="1"/>
        <v>31.759999999999998</v>
      </c>
      <c r="M6" s="71">
        <f t="shared" si="1"/>
        <v>412</v>
      </c>
      <c r="N6" s="74">
        <f t="shared" si="1"/>
        <v>0</v>
      </c>
      <c r="O6" s="71">
        <f t="shared" si="1"/>
        <v>0</v>
      </c>
      <c r="P6" s="72">
        <f t="shared" si="1"/>
        <v>0</v>
      </c>
    </row>
    <row r="7" spans="1:16" ht="19.5" customHeight="1" x14ac:dyDescent="0.15">
      <c r="A7" s="26" t="s">
        <v>11</v>
      </c>
      <c r="B7" s="28">
        <v>80</v>
      </c>
      <c r="C7" s="29">
        <v>144.75</v>
      </c>
      <c r="D7" s="30">
        <v>3495</v>
      </c>
      <c r="E7" s="31">
        <v>14</v>
      </c>
      <c r="F7" s="29">
        <v>8.8000000000000007</v>
      </c>
      <c r="G7" s="31">
        <v>492</v>
      </c>
      <c r="H7" s="32">
        <v>64</v>
      </c>
      <c r="I7" s="29">
        <v>129.19999999999999</v>
      </c>
      <c r="J7" s="31">
        <v>2816</v>
      </c>
      <c r="K7" s="32">
        <v>2</v>
      </c>
      <c r="L7" s="29">
        <v>6.75</v>
      </c>
      <c r="M7" s="31">
        <v>187</v>
      </c>
      <c r="N7" s="32" t="s">
        <v>9</v>
      </c>
      <c r="O7" s="29" t="s">
        <v>9</v>
      </c>
      <c r="P7" s="30" t="s">
        <v>9</v>
      </c>
    </row>
    <row r="8" spans="1:16" ht="19.5" customHeight="1" x14ac:dyDescent="0.15">
      <c r="A8" s="26" t="s">
        <v>12</v>
      </c>
      <c r="B8" s="16">
        <v>62</v>
      </c>
      <c r="C8" s="33">
        <v>97.52</v>
      </c>
      <c r="D8" s="34">
        <v>2450</v>
      </c>
      <c r="E8" s="35">
        <v>16</v>
      </c>
      <c r="F8" s="33">
        <v>9.01</v>
      </c>
      <c r="G8" s="35">
        <v>596</v>
      </c>
      <c r="H8" s="36">
        <v>43</v>
      </c>
      <c r="I8" s="33">
        <v>78.5</v>
      </c>
      <c r="J8" s="35">
        <v>1729</v>
      </c>
      <c r="K8" s="36">
        <v>3</v>
      </c>
      <c r="L8" s="33">
        <v>10.01</v>
      </c>
      <c r="M8" s="35">
        <v>125</v>
      </c>
      <c r="N8" s="36" t="s">
        <v>9</v>
      </c>
      <c r="O8" s="33" t="s">
        <v>9</v>
      </c>
      <c r="P8" s="34" t="s">
        <v>9</v>
      </c>
    </row>
    <row r="9" spans="1:16" ht="19.5" customHeight="1" x14ac:dyDescent="0.15">
      <c r="A9" s="26" t="s">
        <v>13</v>
      </c>
      <c r="B9" s="16">
        <v>6</v>
      </c>
      <c r="C9" s="33">
        <v>5.52</v>
      </c>
      <c r="D9" s="34">
        <v>116</v>
      </c>
      <c r="E9" s="35">
        <v>4</v>
      </c>
      <c r="F9" s="33">
        <v>1.78</v>
      </c>
      <c r="G9" s="35">
        <v>73</v>
      </c>
      <c r="H9" s="36">
        <v>2</v>
      </c>
      <c r="I9" s="33">
        <v>3.74</v>
      </c>
      <c r="J9" s="35">
        <v>43</v>
      </c>
      <c r="K9" s="75" t="s">
        <v>34</v>
      </c>
      <c r="L9" s="33" t="s">
        <v>9</v>
      </c>
      <c r="M9" s="35" t="s">
        <v>9</v>
      </c>
      <c r="N9" s="36" t="s">
        <v>9</v>
      </c>
      <c r="O9" s="33" t="s">
        <v>9</v>
      </c>
      <c r="P9" s="34" t="s">
        <v>9</v>
      </c>
    </row>
    <row r="10" spans="1:16" ht="19.5" customHeight="1" x14ac:dyDescent="0.15">
      <c r="A10" s="26" t="s">
        <v>15</v>
      </c>
      <c r="B10" s="16">
        <v>30</v>
      </c>
      <c r="C10" s="33">
        <v>34.979999999999997</v>
      </c>
      <c r="D10" s="34">
        <v>1043</v>
      </c>
      <c r="E10" s="35">
        <v>14</v>
      </c>
      <c r="F10" s="33">
        <v>6.99</v>
      </c>
      <c r="G10" s="35">
        <v>389</v>
      </c>
      <c r="H10" s="36">
        <v>15</v>
      </c>
      <c r="I10" s="33">
        <v>24.64</v>
      </c>
      <c r="J10" s="35">
        <v>629</v>
      </c>
      <c r="K10" s="36">
        <v>1</v>
      </c>
      <c r="L10" s="33">
        <v>3.35</v>
      </c>
      <c r="M10" s="35">
        <v>25</v>
      </c>
      <c r="N10" s="36" t="s">
        <v>9</v>
      </c>
      <c r="O10" s="33" t="s">
        <v>9</v>
      </c>
      <c r="P10" s="34" t="s">
        <v>9</v>
      </c>
    </row>
    <row r="11" spans="1:16" ht="19.5" customHeight="1" x14ac:dyDescent="0.15">
      <c r="A11" s="26" t="s">
        <v>35</v>
      </c>
      <c r="B11" s="16">
        <v>26</v>
      </c>
      <c r="C11" s="33">
        <v>34.93</v>
      </c>
      <c r="D11" s="34">
        <v>958</v>
      </c>
      <c r="E11" s="35">
        <v>12</v>
      </c>
      <c r="F11" s="33">
        <v>7.75</v>
      </c>
      <c r="G11" s="35">
        <v>457</v>
      </c>
      <c r="H11" s="36">
        <v>13</v>
      </c>
      <c r="I11" s="33">
        <v>23.27</v>
      </c>
      <c r="J11" s="35">
        <v>476</v>
      </c>
      <c r="K11" s="36">
        <v>1</v>
      </c>
      <c r="L11" s="33">
        <v>3.91</v>
      </c>
      <c r="M11" s="35">
        <v>25</v>
      </c>
      <c r="N11" s="36" t="s">
        <v>9</v>
      </c>
      <c r="O11" s="33" t="s">
        <v>9</v>
      </c>
      <c r="P11" s="34" t="s">
        <v>9</v>
      </c>
    </row>
    <row r="12" spans="1:16" ht="19.5" customHeight="1" x14ac:dyDescent="0.15">
      <c r="A12" s="26" t="s">
        <v>16</v>
      </c>
      <c r="B12" s="16">
        <v>14</v>
      </c>
      <c r="C12" s="33">
        <v>20.74</v>
      </c>
      <c r="D12" s="34">
        <v>448</v>
      </c>
      <c r="E12" s="35">
        <v>6</v>
      </c>
      <c r="F12" s="33">
        <v>3.33</v>
      </c>
      <c r="G12" s="35">
        <v>153</v>
      </c>
      <c r="H12" s="36">
        <v>7</v>
      </c>
      <c r="I12" s="33">
        <v>13.5</v>
      </c>
      <c r="J12" s="35">
        <v>270</v>
      </c>
      <c r="K12" s="36">
        <v>1</v>
      </c>
      <c r="L12" s="33">
        <v>3.91</v>
      </c>
      <c r="M12" s="35">
        <v>25</v>
      </c>
      <c r="N12" s="36" t="s">
        <v>9</v>
      </c>
      <c r="O12" s="33" t="s">
        <v>9</v>
      </c>
      <c r="P12" s="34" t="s">
        <v>9</v>
      </c>
    </row>
    <row r="13" spans="1:16" ht="19.5" customHeight="1" x14ac:dyDescent="0.15">
      <c r="A13" s="26" t="s">
        <v>17</v>
      </c>
      <c r="B13" s="16">
        <v>21</v>
      </c>
      <c r="C13" s="33">
        <v>33.54</v>
      </c>
      <c r="D13" s="34">
        <v>572</v>
      </c>
      <c r="E13" s="35">
        <v>6</v>
      </c>
      <c r="F13" s="33">
        <v>3.48</v>
      </c>
      <c r="G13" s="35">
        <v>147</v>
      </c>
      <c r="H13" s="36">
        <v>14</v>
      </c>
      <c r="I13" s="33">
        <v>26.23</v>
      </c>
      <c r="J13" s="35">
        <v>400</v>
      </c>
      <c r="K13" s="36">
        <v>1</v>
      </c>
      <c r="L13" s="33">
        <v>3.83</v>
      </c>
      <c r="M13" s="35">
        <v>25</v>
      </c>
      <c r="N13" s="36" t="s">
        <v>9</v>
      </c>
      <c r="O13" s="33" t="s">
        <v>9</v>
      </c>
      <c r="P13" s="34" t="s">
        <v>9</v>
      </c>
    </row>
    <row r="14" spans="1:16" ht="19.5" customHeight="1" x14ac:dyDescent="0.15">
      <c r="A14" s="26" t="s">
        <v>14</v>
      </c>
      <c r="B14" s="16">
        <v>8</v>
      </c>
      <c r="C14" s="33">
        <v>7.54</v>
      </c>
      <c r="D14" s="34">
        <v>220</v>
      </c>
      <c r="E14" s="35">
        <v>6</v>
      </c>
      <c r="F14" s="33">
        <v>2.5</v>
      </c>
      <c r="G14" s="35">
        <v>180</v>
      </c>
      <c r="H14" s="36" t="s">
        <v>9</v>
      </c>
      <c r="I14" s="33" t="s">
        <v>9</v>
      </c>
      <c r="J14" s="35" t="s">
        <v>9</v>
      </c>
      <c r="K14" s="77" t="s">
        <v>9</v>
      </c>
      <c r="L14" s="33" t="s">
        <v>9</v>
      </c>
      <c r="M14" s="35" t="s">
        <v>9</v>
      </c>
      <c r="N14" s="36" t="s">
        <v>9</v>
      </c>
      <c r="O14" s="33" t="s">
        <v>9</v>
      </c>
      <c r="P14" s="34" t="s">
        <v>9</v>
      </c>
    </row>
    <row r="15" spans="1:16" s="2" customFormat="1" ht="19.5" customHeight="1" x14ac:dyDescent="0.15">
      <c r="A15" s="27" t="s">
        <v>10</v>
      </c>
      <c r="B15" s="37">
        <v>27</v>
      </c>
      <c r="C15" s="38">
        <v>25.22</v>
      </c>
      <c r="D15" s="39">
        <v>760</v>
      </c>
      <c r="E15" s="40">
        <v>18</v>
      </c>
      <c r="F15" s="38">
        <v>10.130000000000001</v>
      </c>
      <c r="G15" s="40">
        <v>555</v>
      </c>
      <c r="H15" s="41">
        <v>9</v>
      </c>
      <c r="I15" s="38">
        <v>15.09</v>
      </c>
      <c r="J15" s="40">
        <v>205</v>
      </c>
      <c r="K15" s="75" t="s">
        <v>34</v>
      </c>
      <c r="L15" s="38" t="s">
        <v>9</v>
      </c>
      <c r="M15" s="40" t="s">
        <v>9</v>
      </c>
      <c r="N15" s="41" t="s">
        <v>9</v>
      </c>
      <c r="O15" s="38" t="s">
        <v>9</v>
      </c>
      <c r="P15" s="39" t="s">
        <v>9</v>
      </c>
    </row>
    <row r="16" spans="1:16" ht="19.5" customHeight="1" x14ac:dyDescent="0.15">
      <c r="A16" s="17" t="s">
        <v>38</v>
      </c>
      <c r="B16" s="15">
        <v>85</v>
      </c>
      <c r="C16" s="13">
        <v>145.79</v>
      </c>
      <c r="D16" s="12">
        <v>3614</v>
      </c>
      <c r="E16" s="11">
        <v>16</v>
      </c>
      <c r="F16" s="13">
        <v>7.6</v>
      </c>
      <c r="G16" s="11">
        <v>410</v>
      </c>
      <c r="H16" s="10">
        <v>65</v>
      </c>
      <c r="I16" s="13">
        <v>119.99</v>
      </c>
      <c r="J16" s="11">
        <v>2624</v>
      </c>
      <c r="K16" s="10">
        <v>3</v>
      </c>
      <c r="L16" s="13">
        <v>11.6</v>
      </c>
      <c r="M16" s="11">
        <v>380</v>
      </c>
      <c r="N16" s="10">
        <v>1</v>
      </c>
      <c r="O16" s="13">
        <v>6.6</v>
      </c>
      <c r="P16" s="12">
        <v>200</v>
      </c>
    </row>
    <row r="17" spans="1:16" ht="19.5" customHeight="1" x14ac:dyDescent="0.15">
      <c r="A17" s="42" t="s">
        <v>42</v>
      </c>
      <c r="B17" s="15">
        <f>SUM(B18:B23)</f>
        <v>83</v>
      </c>
      <c r="C17" s="13">
        <f t="shared" ref="C17:J17" si="2">SUM(C18:C23)</f>
        <v>116.33</v>
      </c>
      <c r="D17" s="12">
        <f t="shared" si="2"/>
        <v>2420</v>
      </c>
      <c r="E17" s="11">
        <f t="shared" si="2"/>
        <v>38</v>
      </c>
      <c r="F17" s="13">
        <f t="shared" si="2"/>
        <v>18.25</v>
      </c>
      <c r="G17" s="11">
        <f t="shared" si="2"/>
        <v>1095</v>
      </c>
      <c r="H17" s="10">
        <f t="shared" si="2"/>
        <v>40</v>
      </c>
      <c r="I17" s="13">
        <f t="shared" si="2"/>
        <v>80.190000000000012</v>
      </c>
      <c r="J17" s="11">
        <f t="shared" si="2"/>
        <v>1200</v>
      </c>
      <c r="K17" s="10">
        <f>SUM(K18:K23)</f>
        <v>5</v>
      </c>
      <c r="L17" s="13">
        <f>SUM(L18:L23)</f>
        <v>17.89</v>
      </c>
      <c r="M17" s="11">
        <f>SUM(M18:M23)</f>
        <v>125</v>
      </c>
      <c r="N17" s="10" t="s">
        <v>9</v>
      </c>
      <c r="O17" s="13" t="s">
        <v>9</v>
      </c>
      <c r="P17" s="12" t="s">
        <v>9</v>
      </c>
    </row>
    <row r="18" spans="1:16" ht="19.5" customHeight="1" x14ac:dyDescent="0.15">
      <c r="A18" s="26" t="s">
        <v>18</v>
      </c>
      <c r="B18" s="28">
        <v>17</v>
      </c>
      <c r="C18" s="29">
        <v>25.5</v>
      </c>
      <c r="D18" s="30">
        <v>438</v>
      </c>
      <c r="E18" s="31">
        <v>8</v>
      </c>
      <c r="F18" s="29">
        <v>3.7</v>
      </c>
      <c r="G18" s="31">
        <v>203</v>
      </c>
      <c r="H18" s="32">
        <v>8</v>
      </c>
      <c r="I18" s="29">
        <v>17.850000000000001</v>
      </c>
      <c r="J18" s="31">
        <v>210</v>
      </c>
      <c r="K18" s="32">
        <v>1</v>
      </c>
      <c r="L18" s="29">
        <v>3.95</v>
      </c>
      <c r="M18" s="31">
        <v>25</v>
      </c>
      <c r="N18" s="32" t="s">
        <v>9</v>
      </c>
      <c r="O18" s="29" t="s">
        <v>9</v>
      </c>
      <c r="P18" s="30" t="s">
        <v>9</v>
      </c>
    </row>
    <row r="19" spans="1:16" ht="19.5" customHeight="1" x14ac:dyDescent="0.15">
      <c r="A19" s="26" t="s">
        <v>19</v>
      </c>
      <c r="B19" s="16">
        <v>20</v>
      </c>
      <c r="C19" s="33">
        <v>29.44</v>
      </c>
      <c r="D19" s="34">
        <v>589</v>
      </c>
      <c r="E19" s="35">
        <v>7</v>
      </c>
      <c r="F19" s="33">
        <v>3.4</v>
      </c>
      <c r="G19" s="35">
        <v>217</v>
      </c>
      <c r="H19" s="36">
        <v>13</v>
      </c>
      <c r="I19" s="33">
        <v>26.04</v>
      </c>
      <c r="J19" s="35">
        <v>372</v>
      </c>
      <c r="K19" s="75" t="s">
        <v>34</v>
      </c>
      <c r="L19" s="33" t="s">
        <v>9</v>
      </c>
      <c r="M19" s="35" t="s">
        <v>9</v>
      </c>
      <c r="N19" s="36" t="s">
        <v>9</v>
      </c>
      <c r="O19" s="33" t="s">
        <v>9</v>
      </c>
      <c r="P19" s="34" t="s">
        <v>9</v>
      </c>
    </row>
    <row r="20" spans="1:16" ht="19.5" customHeight="1" x14ac:dyDescent="0.15">
      <c r="A20" s="26" t="s">
        <v>20</v>
      </c>
      <c r="B20" s="16">
        <v>13</v>
      </c>
      <c r="C20" s="33">
        <v>11.98</v>
      </c>
      <c r="D20" s="34">
        <v>425</v>
      </c>
      <c r="E20" s="35">
        <v>9</v>
      </c>
      <c r="F20" s="33">
        <v>3.78</v>
      </c>
      <c r="G20" s="35">
        <v>255</v>
      </c>
      <c r="H20" s="36">
        <v>3</v>
      </c>
      <c r="I20" s="33">
        <v>5.2</v>
      </c>
      <c r="J20" s="35">
        <v>145</v>
      </c>
      <c r="K20" s="36">
        <v>1</v>
      </c>
      <c r="L20" s="33">
        <v>3</v>
      </c>
      <c r="M20" s="35">
        <v>25</v>
      </c>
      <c r="N20" s="36" t="s">
        <v>9</v>
      </c>
      <c r="O20" s="33" t="s">
        <v>9</v>
      </c>
      <c r="P20" s="34" t="s">
        <v>9</v>
      </c>
    </row>
    <row r="21" spans="1:16" ht="19.5" customHeight="1" x14ac:dyDescent="0.15">
      <c r="A21" s="26" t="s">
        <v>21</v>
      </c>
      <c r="B21" s="16">
        <v>16</v>
      </c>
      <c r="C21" s="33">
        <v>29.86</v>
      </c>
      <c r="D21" s="34">
        <v>452</v>
      </c>
      <c r="E21" s="35">
        <v>4</v>
      </c>
      <c r="F21" s="33">
        <v>2.58</v>
      </c>
      <c r="G21" s="35">
        <v>120</v>
      </c>
      <c r="H21" s="36">
        <v>10</v>
      </c>
      <c r="I21" s="33">
        <v>20.149999999999999</v>
      </c>
      <c r="J21" s="35">
        <v>282</v>
      </c>
      <c r="K21" s="36">
        <v>2</v>
      </c>
      <c r="L21" s="33">
        <v>7.13</v>
      </c>
      <c r="M21" s="35">
        <v>50</v>
      </c>
      <c r="N21" s="36" t="s">
        <v>9</v>
      </c>
      <c r="O21" s="33" t="s">
        <v>9</v>
      </c>
      <c r="P21" s="34" t="s">
        <v>9</v>
      </c>
    </row>
    <row r="22" spans="1:16" ht="19.5" customHeight="1" x14ac:dyDescent="0.15">
      <c r="A22" s="26" t="s">
        <v>22</v>
      </c>
      <c r="B22" s="16">
        <v>6</v>
      </c>
      <c r="C22" s="33">
        <v>7.74</v>
      </c>
      <c r="D22" s="34">
        <v>162</v>
      </c>
      <c r="E22" s="35">
        <v>3</v>
      </c>
      <c r="F22" s="33">
        <v>1.99</v>
      </c>
      <c r="G22" s="35">
        <v>90</v>
      </c>
      <c r="H22" s="36">
        <v>3</v>
      </c>
      <c r="I22" s="33">
        <v>5.75</v>
      </c>
      <c r="J22" s="35">
        <v>72</v>
      </c>
      <c r="K22" s="75" t="s">
        <v>9</v>
      </c>
      <c r="L22" s="33" t="s">
        <v>9</v>
      </c>
      <c r="M22" s="35" t="s">
        <v>9</v>
      </c>
      <c r="N22" s="36" t="s">
        <v>9</v>
      </c>
      <c r="O22" s="33" t="s">
        <v>9</v>
      </c>
      <c r="P22" s="34" t="s">
        <v>9</v>
      </c>
    </row>
    <row r="23" spans="1:16" ht="19.5" customHeight="1" x14ac:dyDescent="0.15">
      <c r="A23" s="27" t="s">
        <v>23</v>
      </c>
      <c r="B23" s="37">
        <v>11</v>
      </c>
      <c r="C23" s="38">
        <v>11.81</v>
      </c>
      <c r="D23" s="39">
        <v>354</v>
      </c>
      <c r="E23" s="40">
        <v>7</v>
      </c>
      <c r="F23" s="38">
        <v>2.8</v>
      </c>
      <c r="G23" s="40">
        <v>210</v>
      </c>
      <c r="H23" s="41">
        <v>3</v>
      </c>
      <c r="I23" s="38">
        <v>5.2</v>
      </c>
      <c r="J23" s="40">
        <v>119</v>
      </c>
      <c r="K23" s="41">
        <v>1</v>
      </c>
      <c r="L23" s="38">
        <v>3.81</v>
      </c>
      <c r="M23" s="40">
        <v>25</v>
      </c>
      <c r="N23" s="41" t="s">
        <v>9</v>
      </c>
      <c r="O23" s="38" t="s">
        <v>9</v>
      </c>
      <c r="P23" s="39" t="s">
        <v>9</v>
      </c>
    </row>
    <row r="24" spans="1:16" ht="19.5" customHeight="1" x14ac:dyDescent="0.15">
      <c r="A24" s="17" t="s">
        <v>43</v>
      </c>
      <c r="B24" s="15">
        <v>41</v>
      </c>
      <c r="C24" s="13">
        <v>38.25</v>
      </c>
      <c r="D24" s="12">
        <v>1318</v>
      </c>
      <c r="E24" s="11">
        <v>27</v>
      </c>
      <c r="F24" s="13">
        <v>12.67</v>
      </c>
      <c r="G24" s="11">
        <v>883</v>
      </c>
      <c r="H24" s="10">
        <v>14</v>
      </c>
      <c r="I24" s="13">
        <v>25.58</v>
      </c>
      <c r="J24" s="11">
        <v>435</v>
      </c>
      <c r="K24" s="76" t="s">
        <v>34</v>
      </c>
      <c r="L24" s="13" t="s">
        <v>9</v>
      </c>
      <c r="M24" s="11" t="s">
        <v>9</v>
      </c>
      <c r="N24" s="10" t="s">
        <v>9</v>
      </c>
      <c r="O24" s="13" t="s">
        <v>9</v>
      </c>
      <c r="P24" s="12" t="s">
        <v>9</v>
      </c>
    </row>
    <row r="25" spans="1:16" ht="19.5" customHeight="1" x14ac:dyDescent="0.15">
      <c r="A25" s="17" t="s">
        <v>39</v>
      </c>
      <c r="B25" s="15">
        <v>5</v>
      </c>
      <c r="C25" s="13">
        <v>3.69</v>
      </c>
      <c r="D25" s="12">
        <v>260</v>
      </c>
      <c r="E25" s="11">
        <v>4</v>
      </c>
      <c r="F25" s="13">
        <v>2.2999999999999998</v>
      </c>
      <c r="G25" s="11">
        <v>230</v>
      </c>
      <c r="H25" s="10">
        <v>1</v>
      </c>
      <c r="I25" s="13">
        <v>1.39</v>
      </c>
      <c r="J25" s="11">
        <v>30</v>
      </c>
      <c r="K25" s="76" t="s">
        <v>34</v>
      </c>
      <c r="L25" s="13" t="s">
        <v>9</v>
      </c>
      <c r="M25" s="11" t="s">
        <v>9</v>
      </c>
      <c r="N25" s="10" t="s">
        <v>9</v>
      </c>
      <c r="O25" s="13" t="s">
        <v>9</v>
      </c>
      <c r="P25" s="12" t="s">
        <v>9</v>
      </c>
    </row>
    <row r="26" spans="1:16" ht="19.5" customHeight="1" x14ac:dyDescent="0.15">
      <c r="A26" s="17" t="s">
        <v>31</v>
      </c>
      <c r="B26" s="15">
        <v>14</v>
      </c>
      <c r="C26" s="13">
        <v>31.05</v>
      </c>
      <c r="D26" s="12">
        <v>878</v>
      </c>
      <c r="E26" s="11">
        <v>4</v>
      </c>
      <c r="F26" s="13">
        <v>1.2</v>
      </c>
      <c r="G26" s="11">
        <v>96</v>
      </c>
      <c r="H26" s="10">
        <v>5</v>
      </c>
      <c r="I26" s="13">
        <v>11.5</v>
      </c>
      <c r="J26" s="11">
        <v>319</v>
      </c>
      <c r="K26" s="10">
        <v>5</v>
      </c>
      <c r="L26" s="13">
        <v>18.350000000000001</v>
      </c>
      <c r="M26" s="11">
        <v>463</v>
      </c>
      <c r="N26" s="10" t="s">
        <v>9</v>
      </c>
      <c r="O26" s="13" t="s">
        <v>9</v>
      </c>
      <c r="P26" s="12" t="s">
        <v>9</v>
      </c>
    </row>
    <row r="27" spans="1:16" ht="19.5" customHeight="1" thickBot="1" x14ac:dyDescent="0.2">
      <c r="A27" s="43" t="s">
        <v>32</v>
      </c>
      <c r="B27" s="28">
        <v>3</v>
      </c>
      <c r="C27" s="29">
        <v>2.8</v>
      </c>
      <c r="D27" s="30">
        <v>120</v>
      </c>
      <c r="E27" s="31">
        <v>2</v>
      </c>
      <c r="F27" s="29">
        <v>0.7</v>
      </c>
      <c r="G27" s="31">
        <v>60</v>
      </c>
      <c r="H27" s="32">
        <v>1</v>
      </c>
      <c r="I27" s="29">
        <v>2.1</v>
      </c>
      <c r="J27" s="31">
        <v>60</v>
      </c>
      <c r="K27" s="75" t="s">
        <v>34</v>
      </c>
      <c r="L27" s="29" t="s">
        <v>9</v>
      </c>
      <c r="M27" s="31" t="s">
        <v>9</v>
      </c>
      <c r="N27" s="32" t="s">
        <v>9</v>
      </c>
      <c r="O27" s="29" t="s">
        <v>9</v>
      </c>
      <c r="P27" s="30" t="s">
        <v>9</v>
      </c>
    </row>
    <row r="28" spans="1:16" ht="19.5" customHeight="1" thickBot="1" x14ac:dyDescent="0.2">
      <c r="A28" s="44" t="s">
        <v>36</v>
      </c>
      <c r="B28" s="45">
        <f>SUM(B29:B35)</f>
        <v>598</v>
      </c>
      <c r="C28" s="46">
        <f t="shared" ref="C28:J28" si="3">SUM(C29:C35)</f>
        <v>220.87000000000003</v>
      </c>
      <c r="D28" s="47">
        <f t="shared" si="3"/>
        <v>20322</v>
      </c>
      <c r="E28" s="48">
        <f t="shared" si="3"/>
        <v>563</v>
      </c>
      <c r="F28" s="46">
        <f t="shared" si="3"/>
        <v>170.57000000000002</v>
      </c>
      <c r="G28" s="48">
        <f t="shared" si="3"/>
        <v>17417</v>
      </c>
      <c r="H28" s="49">
        <f t="shared" si="3"/>
        <v>35</v>
      </c>
      <c r="I28" s="46">
        <f t="shared" si="3"/>
        <v>50.3</v>
      </c>
      <c r="J28" s="48">
        <f t="shared" si="3"/>
        <v>2905</v>
      </c>
      <c r="K28" s="81" t="s">
        <v>9</v>
      </c>
      <c r="L28" s="48" t="s">
        <v>9</v>
      </c>
      <c r="M28" s="62" t="s">
        <v>9</v>
      </c>
      <c r="N28" s="49" t="s">
        <v>9</v>
      </c>
      <c r="O28" s="48" t="s">
        <v>9</v>
      </c>
      <c r="P28" s="47" t="s">
        <v>9</v>
      </c>
    </row>
    <row r="29" spans="1:16" ht="19.5" customHeight="1" x14ac:dyDescent="0.15">
      <c r="A29" s="18" t="s">
        <v>24</v>
      </c>
      <c r="B29" s="37">
        <v>76</v>
      </c>
      <c r="C29" s="38">
        <v>33.630000000000003</v>
      </c>
      <c r="D29" s="39">
        <v>2500</v>
      </c>
      <c r="E29" s="40">
        <v>71</v>
      </c>
      <c r="F29" s="38">
        <v>26.58</v>
      </c>
      <c r="G29" s="40">
        <v>2160</v>
      </c>
      <c r="H29" s="41">
        <v>5</v>
      </c>
      <c r="I29" s="38">
        <v>7.05</v>
      </c>
      <c r="J29" s="40">
        <v>340</v>
      </c>
      <c r="K29" s="80" t="s">
        <v>9</v>
      </c>
      <c r="L29" s="38" t="s">
        <v>9</v>
      </c>
      <c r="M29" s="40" t="s">
        <v>9</v>
      </c>
      <c r="N29" s="41" t="s">
        <v>9</v>
      </c>
      <c r="O29" s="38" t="s">
        <v>9</v>
      </c>
      <c r="P29" s="39" t="s">
        <v>9</v>
      </c>
    </row>
    <row r="30" spans="1:16" ht="19.5" customHeight="1" x14ac:dyDescent="0.15">
      <c r="A30" s="56" t="s">
        <v>25</v>
      </c>
      <c r="B30" s="57">
        <v>48</v>
      </c>
      <c r="C30" s="58">
        <v>12.06</v>
      </c>
      <c r="D30" s="59">
        <v>1590</v>
      </c>
      <c r="E30" s="60">
        <v>48</v>
      </c>
      <c r="F30" s="58">
        <v>12.06</v>
      </c>
      <c r="G30" s="60">
        <v>1590</v>
      </c>
      <c r="H30" s="61" t="s">
        <v>9</v>
      </c>
      <c r="I30" s="58" t="s">
        <v>9</v>
      </c>
      <c r="J30" s="60" t="s">
        <v>9</v>
      </c>
      <c r="K30" s="78" t="s">
        <v>9</v>
      </c>
      <c r="L30" s="58" t="s">
        <v>9</v>
      </c>
      <c r="M30" s="60" t="s">
        <v>9</v>
      </c>
      <c r="N30" s="61" t="s">
        <v>9</v>
      </c>
      <c r="O30" s="58" t="s">
        <v>9</v>
      </c>
      <c r="P30" s="59" t="s">
        <v>9</v>
      </c>
    </row>
    <row r="31" spans="1:16" ht="19.5" customHeight="1" x14ac:dyDescent="0.15">
      <c r="A31" s="17" t="s">
        <v>26</v>
      </c>
      <c r="B31" s="15">
        <v>140</v>
      </c>
      <c r="C31" s="13">
        <v>48.95</v>
      </c>
      <c r="D31" s="12">
        <v>4520</v>
      </c>
      <c r="E31" s="11">
        <v>137</v>
      </c>
      <c r="F31" s="13">
        <v>45.45</v>
      </c>
      <c r="G31" s="11">
        <v>4260</v>
      </c>
      <c r="H31" s="10">
        <v>3</v>
      </c>
      <c r="I31" s="13">
        <v>3.5</v>
      </c>
      <c r="J31" s="11">
        <v>260</v>
      </c>
      <c r="K31" s="78" t="s">
        <v>9</v>
      </c>
      <c r="L31" s="13" t="s">
        <v>9</v>
      </c>
      <c r="M31" s="11" t="s">
        <v>9</v>
      </c>
      <c r="N31" s="10" t="s">
        <v>9</v>
      </c>
      <c r="O31" s="13" t="s">
        <v>9</v>
      </c>
      <c r="P31" s="12" t="s">
        <v>9</v>
      </c>
    </row>
    <row r="32" spans="1:16" ht="19.5" customHeight="1" x14ac:dyDescent="0.15">
      <c r="A32" s="17" t="s">
        <v>27</v>
      </c>
      <c r="B32" s="15">
        <v>286</v>
      </c>
      <c r="C32" s="13">
        <v>74.180000000000007</v>
      </c>
      <c r="D32" s="12">
        <v>8660</v>
      </c>
      <c r="E32" s="11">
        <v>285</v>
      </c>
      <c r="F32" s="13">
        <v>72.680000000000007</v>
      </c>
      <c r="G32" s="11">
        <v>8580</v>
      </c>
      <c r="H32" s="10">
        <v>1</v>
      </c>
      <c r="I32" s="13">
        <v>1.5</v>
      </c>
      <c r="J32" s="11">
        <v>80</v>
      </c>
      <c r="K32" s="78" t="s">
        <v>9</v>
      </c>
      <c r="L32" s="13" t="s">
        <v>9</v>
      </c>
      <c r="M32" s="11" t="s">
        <v>9</v>
      </c>
      <c r="N32" s="10" t="s">
        <v>9</v>
      </c>
      <c r="O32" s="13" t="s">
        <v>9</v>
      </c>
      <c r="P32" s="12" t="s">
        <v>9</v>
      </c>
    </row>
    <row r="33" spans="1:16" ht="19.5" customHeight="1" x14ac:dyDescent="0.15">
      <c r="A33" s="17" t="s">
        <v>28</v>
      </c>
      <c r="B33" s="15">
        <v>43</v>
      </c>
      <c r="C33" s="13">
        <v>47.75</v>
      </c>
      <c r="D33" s="12">
        <v>2812</v>
      </c>
      <c r="E33" s="11">
        <v>18</v>
      </c>
      <c r="F33" s="13">
        <v>11.8</v>
      </c>
      <c r="G33" s="11">
        <v>647</v>
      </c>
      <c r="H33" s="10">
        <v>25</v>
      </c>
      <c r="I33" s="13">
        <v>35.950000000000003</v>
      </c>
      <c r="J33" s="11">
        <v>2165</v>
      </c>
      <c r="K33" s="78" t="s">
        <v>9</v>
      </c>
      <c r="L33" s="13" t="s">
        <v>9</v>
      </c>
      <c r="M33" s="11" t="s">
        <v>9</v>
      </c>
      <c r="N33" s="10" t="s">
        <v>9</v>
      </c>
      <c r="O33" s="13" t="s">
        <v>9</v>
      </c>
      <c r="P33" s="12" t="s">
        <v>9</v>
      </c>
    </row>
    <row r="34" spans="1:16" ht="19.5" customHeight="1" x14ac:dyDescent="0.15">
      <c r="A34" s="17" t="s">
        <v>29</v>
      </c>
      <c r="B34" s="15">
        <v>1</v>
      </c>
      <c r="C34" s="13">
        <v>0.4</v>
      </c>
      <c r="D34" s="12">
        <v>60</v>
      </c>
      <c r="E34" s="11">
        <v>1</v>
      </c>
      <c r="F34" s="13">
        <v>0.4</v>
      </c>
      <c r="G34" s="11">
        <v>60</v>
      </c>
      <c r="H34" s="10" t="s">
        <v>9</v>
      </c>
      <c r="I34" s="13" t="s">
        <v>9</v>
      </c>
      <c r="J34" s="11" t="s">
        <v>9</v>
      </c>
      <c r="K34" s="78" t="s">
        <v>9</v>
      </c>
      <c r="L34" s="13" t="s">
        <v>9</v>
      </c>
      <c r="M34" s="11" t="s">
        <v>9</v>
      </c>
      <c r="N34" s="10" t="s">
        <v>9</v>
      </c>
      <c r="O34" s="13" t="s">
        <v>9</v>
      </c>
      <c r="P34" s="12" t="s">
        <v>9</v>
      </c>
    </row>
    <row r="35" spans="1:16" ht="19.5" customHeight="1" thickBot="1" x14ac:dyDescent="0.2">
      <c r="A35" s="50" t="s">
        <v>30</v>
      </c>
      <c r="B35" s="51">
        <v>4</v>
      </c>
      <c r="C35" s="52">
        <v>3.9</v>
      </c>
      <c r="D35" s="53">
        <v>180</v>
      </c>
      <c r="E35" s="54">
        <v>3</v>
      </c>
      <c r="F35" s="52">
        <v>1.6</v>
      </c>
      <c r="G35" s="54">
        <v>120</v>
      </c>
      <c r="H35" s="55">
        <v>1</v>
      </c>
      <c r="I35" s="52">
        <v>2.2999999999999998</v>
      </c>
      <c r="J35" s="54">
        <v>60</v>
      </c>
      <c r="K35" s="79" t="s">
        <v>9</v>
      </c>
      <c r="L35" s="52" t="s">
        <v>9</v>
      </c>
      <c r="M35" s="54" t="s">
        <v>9</v>
      </c>
      <c r="N35" s="55" t="s">
        <v>9</v>
      </c>
      <c r="O35" s="52" t="s">
        <v>9</v>
      </c>
      <c r="P35" s="53" t="s">
        <v>9</v>
      </c>
    </row>
  </sheetData>
  <mergeCells count="6">
    <mergeCell ref="N2:P2"/>
    <mergeCell ref="A2:A3"/>
    <mergeCell ref="B2:D2"/>
    <mergeCell ref="E2:G2"/>
    <mergeCell ref="H2:J2"/>
    <mergeCell ref="K2:M2"/>
  </mergeCells>
  <phoneticPr fontId="1"/>
  <pageMargins left="0.39370078740157483" right="0.11811023622047245" top="0.3937007874015748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船型都道府県漁業協同組合別隻数そのⅠ</vt:lpstr>
      <vt:lpstr>船型都道府県漁業協同組合別隻数そのⅠ!Print_Area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Hiroyuki Aidu</dc:creator>
  <cp:lastModifiedBy>政策企画部情報システム課</cp:lastModifiedBy>
  <cp:lastPrinted>2025-05-15T07:13:07Z</cp:lastPrinted>
  <dcterms:created xsi:type="dcterms:W3CDTF">2009-08-10T06:36:38Z</dcterms:created>
  <dcterms:modified xsi:type="dcterms:W3CDTF">2025-05-27T09:05:11Z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</Properties>
</file>