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yosei9\ＧＹＯＳＥＩ10\調整・漁船\蔀～谷村\～R3蔀さんのマイドキュメント\R4漁船\漁船統計表（令和4年12月末現在）の提出について\県統計\県統計　出力データ\エクセルそろえ\"/>
    </mc:Choice>
  </mc:AlternateContent>
  <bookViews>
    <workbookView xWindow="0" yWindow="0" windowWidth="20490" windowHeight="75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28" i="1" l="1"/>
  <c r="E27" i="1" l="1"/>
  <c r="F27" i="1"/>
  <c r="C16" i="1"/>
  <c r="D16" i="1"/>
  <c r="E16" i="1"/>
  <c r="F16" i="1"/>
  <c r="C5" i="1"/>
  <c r="D5" i="1"/>
  <c r="E5" i="1"/>
  <c r="F5" i="1"/>
  <c r="B7" i="1"/>
  <c r="B8" i="1"/>
  <c r="B9" i="1"/>
  <c r="B10" i="1"/>
  <c r="B11" i="1"/>
  <c r="B12" i="1"/>
  <c r="B13" i="1"/>
  <c r="B14" i="1"/>
  <c r="B15" i="1"/>
  <c r="B17" i="1"/>
  <c r="B18" i="1"/>
  <c r="B19" i="1"/>
  <c r="B20" i="1"/>
  <c r="B21" i="1"/>
  <c r="B22" i="1"/>
  <c r="B23" i="1"/>
  <c r="B24" i="1"/>
  <c r="B25" i="1"/>
  <c r="B26" i="1"/>
  <c r="B29" i="1"/>
  <c r="B30" i="1"/>
  <c r="B31" i="1"/>
  <c r="B32" i="1"/>
  <c r="B33" i="1"/>
  <c r="B34" i="1"/>
  <c r="B6" i="1"/>
  <c r="D27" i="1"/>
  <c r="C27" i="1"/>
  <c r="F4" i="1" l="1"/>
  <c r="F3" i="1" s="1"/>
  <c r="B5" i="1"/>
  <c r="E4" i="1"/>
  <c r="E3" i="1" s="1"/>
  <c r="B16" i="1"/>
  <c r="D4" i="1"/>
  <c r="D3" i="1" s="1"/>
  <c r="B27" i="1"/>
  <c r="C4" i="1"/>
  <c r="C3" i="1" s="1"/>
  <c r="B4" i="1" l="1"/>
  <c r="B3" i="1"/>
</calcChain>
</file>

<file path=xl/sharedStrings.xml><?xml version="1.0" encoding="utf-8"?>
<sst xmlns="http://schemas.openxmlformats.org/spreadsheetml/2006/main" count="40" uniqueCount="40">
  <si>
    <t>麻生</t>
  </si>
  <si>
    <t>潮来</t>
  </si>
  <si>
    <t>常陸川（湖）</t>
  </si>
  <si>
    <t>官公庁船</t>
  </si>
  <si>
    <t>その他</t>
  </si>
  <si>
    <t>1ﾄﾝ未満</t>
    <rPh sb="3" eb="5">
      <t>ミマン</t>
    </rPh>
    <phoneticPr fontId="18"/>
  </si>
  <si>
    <t>1～3ﾄﾝ</t>
    <phoneticPr fontId="18"/>
  </si>
  <si>
    <t>3～5ﾄﾝ</t>
    <phoneticPr fontId="18"/>
  </si>
  <si>
    <t>5～10ﾄﾝ</t>
    <phoneticPr fontId="18"/>
  </si>
  <si>
    <t>久慈川</t>
  </si>
  <si>
    <t>那珂川</t>
  </si>
  <si>
    <t>那珂川第一</t>
  </si>
  <si>
    <t>大涸沼</t>
  </si>
  <si>
    <t>常陸川（川）</t>
  </si>
  <si>
    <t>新利根</t>
  </si>
  <si>
    <t>鬼怒利根</t>
  </si>
  <si>
    <t>漁協</t>
    <rPh sb="0" eb="2">
      <t>ソウケイ</t>
    </rPh>
    <phoneticPr fontId="18"/>
  </si>
  <si>
    <t>合　計</t>
    <rPh sb="0" eb="1">
      <t>ゴウ</t>
    </rPh>
    <rPh sb="2" eb="3">
      <t>ケイ</t>
    </rPh>
    <phoneticPr fontId="18"/>
  </si>
  <si>
    <t>第６表　【淡水】漁業協同組合別の勢力（船型別）</t>
    <rPh sb="0" eb="1">
      <t>ダイ</t>
    </rPh>
    <rPh sb="2" eb="3">
      <t>ヒョウ</t>
    </rPh>
    <rPh sb="5" eb="7">
      <t>タンスイ</t>
    </rPh>
    <rPh sb="8" eb="15">
      <t>ギョギョウキョウドウクミアイベツ</t>
    </rPh>
    <rPh sb="16" eb="18">
      <t>セイリョク</t>
    </rPh>
    <rPh sb="19" eb="22">
      <t>センケイベツ</t>
    </rPh>
    <phoneticPr fontId="18"/>
  </si>
  <si>
    <t>（隻）</t>
    <rPh sb="1" eb="2">
      <t>セキ</t>
    </rPh>
    <phoneticPr fontId="18"/>
  </si>
  <si>
    <t>総　　計</t>
    <rPh sb="0" eb="1">
      <t>ソウ</t>
    </rPh>
    <rPh sb="3" eb="4">
      <t>ケイ</t>
    </rPh>
    <phoneticPr fontId="18"/>
  </si>
  <si>
    <t>霞ヶ浦（計）</t>
    <rPh sb="0" eb="3">
      <t>カスミガウラ</t>
    </rPh>
    <rPh sb="4" eb="5">
      <t>ケイ</t>
    </rPh>
    <phoneticPr fontId="18"/>
  </si>
  <si>
    <t>きたうら広域（計）</t>
    <rPh sb="4" eb="6">
      <t>コウイキ</t>
    </rPh>
    <rPh sb="7" eb="8">
      <t>ケイ</t>
    </rPh>
    <phoneticPr fontId="18"/>
  </si>
  <si>
    <t>霞ヶ浦・北浦・外浪逆浦（合計）</t>
    <rPh sb="0" eb="3">
      <t>カスミガウラ</t>
    </rPh>
    <rPh sb="4" eb="6">
      <t>キタウラ</t>
    </rPh>
    <rPh sb="7" eb="11">
      <t>ソトナサカウラ</t>
    </rPh>
    <rPh sb="12" eb="14">
      <t>ゴウケイ</t>
    </rPh>
    <phoneticPr fontId="18"/>
  </si>
  <si>
    <t>その他内水面（合計）</t>
    <rPh sb="2" eb="6">
      <t>タナイスイメン</t>
    </rPh>
    <rPh sb="7" eb="9">
      <t>ゴウケイ</t>
    </rPh>
    <phoneticPr fontId="18"/>
  </si>
  <si>
    <t>（かすみがうら市支部）</t>
    <phoneticPr fontId="18"/>
  </si>
  <si>
    <t>（玉造支部）</t>
    <phoneticPr fontId="18"/>
  </si>
  <si>
    <t>（牛堀支部）</t>
    <phoneticPr fontId="18"/>
  </si>
  <si>
    <t>（阿見町支部）</t>
    <phoneticPr fontId="18"/>
  </si>
  <si>
    <t>（小美玉支部）</t>
    <phoneticPr fontId="18"/>
  </si>
  <si>
    <t>（稲敷支部）</t>
    <phoneticPr fontId="18"/>
  </si>
  <si>
    <t>（美浦支部）</t>
    <phoneticPr fontId="18"/>
  </si>
  <si>
    <t>（大和支部）</t>
    <phoneticPr fontId="18"/>
  </si>
  <si>
    <t>（北浦支部）</t>
    <phoneticPr fontId="18"/>
  </si>
  <si>
    <t>（鉾田支部）</t>
    <phoneticPr fontId="18"/>
  </si>
  <si>
    <t>（大洋支部）</t>
    <phoneticPr fontId="18"/>
  </si>
  <si>
    <t>（大野支部）</t>
    <phoneticPr fontId="18"/>
  </si>
  <si>
    <t>（鹿島支部）</t>
    <phoneticPr fontId="18"/>
  </si>
  <si>
    <t>（土浦支部）</t>
    <phoneticPr fontId="18"/>
  </si>
  <si>
    <t>（古渡支部）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</si>
</sst>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\(#,##0\)_ 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176" fontId="19" fillId="0" borderId="0" xfId="0" applyNumberFormat="1" applyFont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4" xfId="0" applyNumberFormat="1" applyFill="1" applyBorder="1">
      <alignment vertical="center"/>
    </xf>
    <xf numFmtId="176" fontId="0" fillId="0" borderId="15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37" xfId="0" applyNumberFormat="1" applyBorder="1">
      <alignment vertical="center"/>
    </xf>
    <xf numFmtId="176" fontId="0" fillId="0" borderId="32" xfId="0" applyNumberFormat="1" applyBorder="1">
      <alignment vertical="center"/>
    </xf>
    <xf numFmtId="176" fontId="0" fillId="0" borderId="10" xfId="0" applyNumberFormat="1" applyBorder="1" applyAlignment="1">
      <alignment horizontal="left" vertical="center" indent="1"/>
    </xf>
    <xf numFmtId="176" fontId="0" fillId="0" borderId="11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20" xfId="0" applyNumberFormat="1" applyBorder="1" applyAlignment="1">
      <alignment horizontal="left" vertical="center" indent="4"/>
    </xf>
    <xf numFmtId="176" fontId="0" fillId="0" borderId="19" xfId="0" applyNumberFormat="1" applyBorder="1" applyAlignment="1">
      <alignment horizontal="left" vertical="center" indent="4"/>
    </xf>
    <xf numFmtId="176" fontId="0" fillId="0" borderId="20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0" xfId="0" applyNumberFormat="1" applyAlignment="1">
      <alignment horizontal="left" vertical="center" indent="1"/>
    </xf>
    <xf numFmtId="176" fontId="0" fillId="0" borderId="12" xfId="0" applyNumberFormat="1" applyBorder="1" applyAlignment="1">
      <alignment horizontal="left" vertical="center" indent="3"/>
    </xf>
    <xf numFmtId="176" fontId="0" fillId="0" borderId="14" xfId="0" applyNumberFormat="1" applyBorder="1" applyAlignment="1">
      <alignment horizontal="left" vertical="center" indent="3"/>
    </xf>
    <xf numFmtId="176" fontId="0" fillId="0" borderId="19" xfId="0" applyNumberFormat="1" applyBorder="1" applyAlignment="1">
      <alignment horizontal="left" vertical="center" indent="3"/>
    </xf>
    <xf numFmtId="176" fontId="0" fillId="0" borderId="31" xfId="0" applyNumberFormat="1" applyBorder="1" applyAlignment="1">
      <alignment vertical="center"/>
    </xf>
    <xf numFmtId="176" fontId="0" fillId="0" borderId="43" xfId="0" applyNumberFormat="1" applyBorder="1">
      <alignment vertical="center"/>
    </xf>
    <xf numFmtId="176" fontId="0" fillId="0" borderId="44" xfId="0" applyNumberFormat="1" applyBorder="1">
      <alignment vertical="center"/>
    </xf>
    <xf numFmtId="176" fontId="0" fillId="0" borderId="45" xfId="0" applyNumberFormat="1" applyBorder="1">
      <alignment vertical="center"/>
    </xf>
    <xf numFmtId="176" fontId="0" fillId="0" borderId="46" xfId="0" applyNumberFormat="1" applyBorder="1">
      <alignment vertical="center"/>
    </xf>
    <xf numFmtId="177" fontId="0" fillId="0" borderId="20" xfId="0" applyNumberFormat="1" applyBorder="1">
      <alignment vertical="center"/>
    </xf>
    <xf numFmtId="177" fontId="0" fillId="0" borderId="0" xfId="0" applyNumberFormat="1" applyBorder="1">
      <alignment vertical="center"/>
    </xf>
    <xf numFmtId="177" fontId="0" fillId="0" borderId="35" xfId="0" applyNumberFormat="1" applyBorder="1">
      <alignment vertical="center"/>
    </xf>
    <xf numFmtId="177" fontId="0" fillId="0" borderId="30" xfId="0" applyNumberFormat="1" applyBorder="1">
      <alignment vertical="center"/>
    </xf>
    <xf numFmtId="177" fontId="0" fillId="0" borderId="16" xfId="0" applyNumberFormat="1" applyBorder="1">
      <alignment vertical="center"/>
    </xf>
    <xf numFmtId="177" fontId="0" fillId="0" borderId="24" xfId="0" applyNumberFormat="1" applyBorder="1">
      <alignment vertical="center"/>
    </xf>
    <xf numFmtId="177" fontId="0" fillId="0" borderId="34" xfId="0" applyNumberFormat="1" applyBorder="1">
      <alignment vertical="center"/>
    </xf>
    <xf numFmtId="177" fontId="0" fillId="0" borderId="29" xfId="0" applyNumberFormat="1" applyBorder="1">
      <alignment vertical="center"/>
    </xf>
    <xf numFmtId="177" fontId="0" fillId="0" borderId="38" xfId="0" applyNumberFormat="1" applyBorder="1">
      <alignment vertical="center"/>
    </xf>
    <xf numFmtId="177" fontId="0" fillId="0" borderId="39" xfId="0" applyNumberFormat="1" applyBorder="1">
      <alignment vertical="center"/>
    </xf>
    <xf numFmtId="177" fontId="0" fillId="0" borderId="40" xfId="0" applyNumberFormat="1" applyBorder="1">
      <alignment vertical="center"/>
    </xf>
    <xf numFmtId="177" fontId="0" fillId="0" borderId="41" xfId="0" applyNumberFormat="1" applyBorder="1">
      <alignment vertical="center"/>
    </xf>
    <xf numFmtId="176" fontId="0" fillId="0" borderId="17" xfId="0" applyNumberFormat="1" applyBorder="1" applyAlignment="1">
      <alignment horizontal="left" vertical="center" indent="3"/>
    </xf>
    <xf numFmtId="176" fontId="0" fillId="0" borderId="42" xfId="0" applyNumberFormat="1" applyBorder="1" applyAlignment="1">
      <alignment horizontal="left" vertical="center" indent="3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G31" sqref="G31"/>
    </sheetView>
  </sheetViews>
  <sheetFormatPr defaultRowHeight="18.75" x14ac:dyDescent="0.4"/>
  <cols>
    <col min="1" max="1" width="34.625" style="2" customWidth="1"/>
    <col min="2" max="6" width="8.625" style="2" customWidth="1"/>
    <col min="7" max="16384" width="9" style="2"/>
  </cols>
  <sheetData>
    <row r="1" spans="1:13" ht="19.5" thickBot="1" x14ac:dyDescent="0.45">
      <c r="A1" s="1" t="s">
        <v>18</v>
      </c>
      <c r="F1" s="3" t="s">
        <v>19</v>
      </c>
    </row>
    <row r="2" spans="1:13" ht="19.5" thickBot="1" x14ac:dyDescent="0.45">
      <c r="A2" s="4" t="s">
        <v>16</v>
      </c>
      <c r="B2" s="5" t="s">
        <v>17</v>
      </c>
      <c r="C2" s="6" t="s">
        <v>5</v>
      </c>
      <c r="D2" s="7" t="s">
        <v>6</v>
      </c>
      <c r="E2" s="7" t="s">
        <v>7</v>
      </c>
      <c r="F2" s="8" t="s">
        <v>8</v>
      </c>
      <c r="G2" s="9"/>
      <c r="H2" s="9"/>
      <c r="I2" s="9"/>
      <c r="J2" s="9"/>
      <c r="K2" s="9"/>
      <c r="L2" s="9"/>
      <c r="M2" s="9"/>
    </row>
    <row r="3" spans="1:13" ht="19.5" thickBot="1" x14ac:dyDescent="0.45">
      <c r="A3" s="10" t="s">
        <v>20</v>
      </c>
      <c r="B3" s="11">
        <f>+B27+B4</f>
        <v>1190</v>
      </c>
      <c r="C3" s="12">
        <f>+C27+C4</f>
        <v>802</v>
      </c>
      <c r="D3" s="13">
        <f>+D27+D4</f>
        <v>360</v>
      </c>
      <c r="E3" s="13">
        <f>+E27+E4</f>
        <v>27</v>
      </c>
      <c r="F3" s="14">
        <f>+F27+F4</f>
        <v>1</v>
      </c>
    </row>
    <row r="4" spans="1:13" ht="19.5" thickBot="1" x14ac:dyDescent="0.45">
      <c r="A4" s="15" t="s">
        <v>23</v>
      </c>
      <c r="B4" s="16">
        <f>SUM(B23:B26)+B16+B15+B5</f>
        <v>562</v>
      </c>
      <c r="C4" s="17">
        <f>SUM(C23:C26)+C16+C15+C5</f>
        <v>208</v>
      </c>
      <c r="D4" s="18">
        <f>SUM(D23:D26)+D16+D15+D5</f>
        <v>326</v>
      </c>
      <c r="E4" s="18">
        <f>SUM(E23:E26)+E16+E15+E5</f>
        <v>27</v>
      </c>
      <c r="F4" s="19">
        <f>SUM(F23:F26)+F16+F15+F5</f>
        <v>1</v>
      </c>
    </row>
    <row r="5" spans="1:13" x14ac:dyDescent="0.4">
      <c r="A5" s="55" t="s">
        <v>21</v>
      </c>
      <c r="B5" s="24">
        <f>SUM(B6:B14)</f>
        <v>311</v>
      </c>
      <c r="C5" s="25">
        <f>SUM(C6:C14)</f>
        <v>106</v>
      </c>
      <c r="D5" s="26">
        <f>SUM(D6:D14)</f>
        <v>193</v>
      </c>
      <c r="E5" s="26">
        <f>SUM(E6:E14)</f>
        <v>12</v>
      </c>
      <c r="F5" s="27">
        <f>SUM(F6:F14)</f>
        <v>0</v>
      </c>
    </row>
    <row r="6" spans="1:13" x14ac:dyDescent="0.4">
      <c r="A6" s="29" t="s">
        <v>25</v>
      </c>
      <c r="B6" s="43">
        <f>SUM(C6:F6)</f>
        <v>97</v>
      </c>
      <c r="C6" s="44">
        <v>16</v>
      </c>
      <c r="D6" s="45">
        <v>78</v>
      </c>
      <c r="E6" s="45">
        <v>3</v>
      </c>
      <c r="F6" s="46">
        <v>0</v>
      </c>
    </row>
    <row r="7" spans="1:13" x14ac:dyDescent="0.4">
      <c r="A7" s="28" t="s">
        <v>26</v>
      </c>
      <c r="B7" s="47">
        <f t="shared" ref="B7:B34" si="0">SUM(C7:F7)</f>
        <v>72</v>
      </c>
      <c r="C7" s="48">
        <v>19</v>
      </c>
      <c r="D7" s="49">
        <v>49</v>
      </c>
      <c r="E7" s="49">
        <v>4</v>
      </c>
      <c r="F7" s="50">
        <v>0</v>
      </c>
    </row>
    <row r="8" spans="1:13" x14ac:dyDescent="0.4">
      <c r="A8" s="28" t="s">
        <v>27</v>
      </c>
      <c r="B8" s="47">
        <f t="shared" si="0"/>
        <v>8</v>
      </c>
      <c r="C8" s="48">
        <v>5</v>
      </c>
      <c r="D8" s="49">
        <v>3</v>
      </c>
      <c r="E8" s="49">
        <v>0</v>
      </c>
      <c r="F8" s="50">
        <v>0</v>
      </c>
    </row>
    <row r="9" spans="1:13" x14ac:dyDescent="0.4">
      <c r="A9" s="28" t="s">
        <v>28</v>
      </c>
      <c r="B9" s="47">
        <f t="shared" si="0"/>
        <v>29</v>
      </c>
      <c r="C9" s="48">
        <v>14</v>
      </c>
      <c r="D9" s="49">
        <v>14</v>
      </c>
      <c r="E9" s="49">
        <v>1</v>
      </c>
      <c r="F9" s="50">
        <v>0</v>
      </c>
    </row>
    <row r="10" spans="1:13" x14ac:dyDescent="0.4">
      <c r="A10" s="28" t="s">
        <v>38</v>
      </c>
      <c r="B10" s="47">
        <f t="shared" si="0"/>
        <v>24</v>
      </c>
      <c r="C10" s="48">
        <v>14</v>
      </c>
      <c r="D10" s="49">
        <v>10</v>
      </c>
      <c r="E10" s="49">
        <v>0</v>
      </c>
      <c r="F10" s="50">
        <v>0</v>
      </c>
    </row>
    <row r="11" spans="1:13" x14ac:dyDescent="0.4">
      <c r="A11" s="28" t="s">
        <v>29</v>
      </c>
      <c r="B11" s="47">
        <f t="shared" si="0"/>
        <v>18</v>
      </c>
      <c r="C11" s="48">
        <v>6</v>
      </c>
      <c r="D11" s="49">
        <v>11</v>
      </c>
      <c r="E11" s="49">
        <v>1</v>
      </c>
      <c r="F11" s="50">
        <v>0</v>
      </c>
    </row>
    <row r="12" spans="1:13" x14ac:dyDescent="0.4">
      <c r="A12" s="28" t="s">
        <v>30</v>
      </c>
      <c r="B12" s="47">
        <f t="shared" si="0"/>
        <v>20</v>
      </c>
      <c r="C12" s="48">
        <v>6</v>
      </c>
      <c r="D12" s="49">
        <v>13</v>
      </c>
      <c r="E12" s="49">
        <v>1</v>
      </c>
      <c r="F12" s="50">
        <v>0</v>
      </c>
    </row>
    <row r="13" spans="1:13" x14ac:dyDescent="0.4">
      <c r="A13" s="28" t="s">
        <v>39</v>
      </c>
      <c r="B13" s="47">
        <f t="shared" si="0"/>
        <v>10</v>
      </c>
      <c r="C13" s="48">
        <v>6</v>
      </c>
      <c r="D13" s="49">
        <v>3</v>
      </c>
      <c r="E13" s="49">
        <v>1</v>
      </c>
      <c r="F13" s="50">
        <v>0</v>
      </c>
    </row>
    <row r="14" spans="1:13" x14ac:dyDescent="0.4">
      <c r="A14" s="29" t="s">
        <v>31</v>
      </c>
      <c r="B14" s="43">
        <f t="shared" si="0"/>
        <v>33</v>
      </c>
      <c r="C14" s="44">
        <v>20</v>
      </c>
      <c r="D14" s="45">
        <v>12</v>
      </c>
      <c r="E14" s="45">
        <v>1</v>
      </c>
      <c r="F14" s="46">
        <v>0</v>
      </c>
    </row>
    <row r="15" spans="1:13" x14ac:dyDescent="0.4">
      <c r="A15" s="35" t="s">
        <v>0</v>
      </c>
      <c r="B15" s="20">
        <f t="shared" si="0"/>
        <v>87</v>
      </c>
      <c r="C15" s="21">
        <v>19</v>
      </c>
      <c r="D15" s="22">
        <v>64</v>
      </c>
      <c r="E15" s="22">
        <v>3</v>
      </c>
      <c r="F15" s="23">
        <v>1</v>
      </c>
    </row>
    <row r="16" spans="1:13" x14ac:dyDescent="0.4">
      <c r="A16" s="56" t="s">
        <v>22</v>
      </c>
      <c r="B16" s="39">
        <f>SUM(B17:B22)</f>
        <v>101</v>
      </c>
      <c r="C16" s="40">
        <f>SUM(C17:C22)</f>
        <v>46</v>
      </c>
      <c r="D16" s="41">
        <f>SUM(D17:D22)</f>
        <v>48</v>
      </c>
      <c r="E16" s="41">
        <f>SUM(E17:E22)</f>
        <v>7</v>
      </c>
      <c r="F16" s="42">
        <f>SUM(F17:F22)</f>
        <v>0</v>
      </c>
    </row>
    <row r="17" spans="1:10" x14ac:dyDescent="0.4">
      <c r="A17" s="29" t="s">
        <v>32</v>
      </c>
      <c r="B17" s="51">
        <f t="shared" si="0"/>
        <v>19</v>
      </c>
      <c r="C17" s="52">
        <v>8</v>
      </c>
      <c r="D17" s="53">
        <v>10</v>
      </c>
      <c r="E17" s="53">
        <v>1</v>
      </c>
      <c r="F17" s="54">
        <v>0</v>
      </c>
    </row>
    <row r="18" spans="1:10" x14ac:dyDescent="0.4">
      <c r="A18" s="28" t="s">
        <v>33</v>
      </c>
      <c r="B18" s="47">
        <f t="shared" si="0"/>
        <v>25</v>
      </c>
      <c r="C18" s="48">
        <v>7</v>
      </c>
      <c r="D18" s="49">
        <v>17</v>
      </c>
      <c r="E18" s="49">
        <v>1</v>
      </c>
      <c r="F18" s="50">
        <v>0</v>
      </c>
    </row>
    <row r="19" spans="1:10" x14ac:dyDescent="0.4">
      <c r="A19" s="28" t="s">
        <v>34</v>
      </c>
      <c r="B19" s="47">
        <f t="shared" si="0"/>
        <v>15</v>
      </c>
      <c r="C19" s="48">
        <v>11</v>
      </c>
      <c r="D19" s="49">
        <v>3</v>
      </c>
      <c r="E19" s="49">
        <v>1</v>
      </c>
      <c r="F19" s="50">
        <v>0</v>
      </c>
    </row>
    <row r="20" spans="1:10" x14ac:dyDescent="0.4">
      <c r="A20" s="28" t="s">
        <v>35</v>
      </c>
      <c r="B20" s="47">
        <f t="shared" si="0"/>
        <v>18</v>
      </c>
      <c r="C20" s="48">
        <v>5</v>
      </c>
      <c r="D20" s="49">
        <v>11</v>
      </c>
      <c r="E20" s="49">
        <v>2</v>
      </c>
      <c r="F20" s="50">
        <v>0</v>
      </c>
    </row>
    <row r="21" spans="1:10" x14ac:dyDescent="0.4">
      <c r="A21" s="28" t="s">
        <v>36</v>
      </c>
      <c r="B21" s="47">
        <f t="shared" si="0"/>
        <v>9</v>
      </c>
      <c r="C21" s="48">
        <v>5</v>
      </c>
      <c r="D21" s="49">
        <v>3</v>
      </c>
      <c r="E21" s="49">
        <v>1</v>
      </c>
      <c r="F21" s="50">
        <v>0</v>
      </c>
    </row>
    <row r="22" spans="1:10" x14ac:dyDescent="0.4">
      <c r="A22" s="29" t="s">
        <v>37</v>
      </c>
      <c r="B22" s="43">
        <f t="shared" si="0"/>
        <v>15</v>
      </c>
      <c r="C22" s="44">
        <v>10</v>
      </c>
      <c r="D22" s="45">
        <v>4</v>
      </c>
      <c r="E22" s="45">
        <v>1</v>
      </c>
      <c r="F22" s="46">
        <v>0</v>
      </c>
    </row>
    <row r="23" spans="1:10" x14ac:dyDescent="0.4">
      <c r="A23" s="35" t="s">
        <v>1</v>
      </c>
      <c r="B23" s="20">
        <f t="shared" si="0"/>
        <v>41</v>
      </c>
      <c r="C23" s="21">
        <v>27</v>
      </c>
      <c r="D23" s="22">
        <v>14</v>
      </c>
      <c r="E23" s="22">
        <v>0</v>
      </c>
      <c r="F23" s="23">
        <v>0</v>
      </c>
    </row>
    <row r="24" spans="1:10" x14ac:dyDescent="0.4">
      <c r="A24" s="35" t="s">
        <v>2</v>
      </c>
      <c r="B24" s="20">
        <f t="shared" si="0"/>
        <v>5</v>
      </c>
      <c r="C24" s="21">
        <v>4</v>
      </c>
      <c r="D24" s="22">
        <v>1</v>
      </c>
      <c r="E24" s="22">
        <v>0</v>
      </c>
      <c r="F24" s="23">
        <v>0</v>
      </c>
    </row>
    <row r="25" spans="1:10" x14ac:dyDescent="0.4">
      <c r="A25" s="35" t="s">
        <v>3</v>
      </c>
      <c r="B25" s="20">
        <f t="shared" si="0"/>
        <v>14</v>
      </c>
      <c r="C25" s="21">
        <v>4</v>
      </c>
      <c r="D25" s="22">
        <v>5</v>
      </c>
      <c r="E25" s="22">
        <v>5</v>
      </c>
      <c r="F25" s="23">
        <v>0</v>
      </c>
    </row>
    <row r="26" spans="1:10" ht="19.5" thickBot="1" x14ac:dyDescent="0.45">
      <c r="A26" s="36" t="s">
        <v>4</v>
      </c>
      <c r="B26" s="11">
        <f t="shared" si="0"/>
        <v>3</v>
      </c>
      <c r="C26" s="12">
        <v>2</v>
      </c>
      <c r="D26" s="13">
        <v>1</v>
      </c>
      <c r="E26" s="13">
        <v>0</v>
      </c>
      <c r="F26" s="14">
        <v>0</v>
      </c>
    </row>
    <row r="27" spans="1:10" ht="19.5" thickBot="1" x14ac:dyDescent="0.45">
      <c r="A27" s="15" t="s">
        <v>24</v>
      </c>
      <c r="B27" s="16">
        <f>SUM(C27:F27)</f>
        <v>628</v>
      </c>
      <c r="C27" s="17">
        <f>SUM(C28:C34)</f>
        <v>594</v>
      </c>
      <c r="D27" s="18">
        <f>SUM(D28:D34)</f>
        <v>34</v>
      </c>
      <c r="E27" s="18">
        <f>SUM(E28:E34)</f>
        <v>0</v>
      </c>
      <c r="F27" s="19">
        <f>SUM(F28:F34)</f>
        <v>0</v>
      </c>
      <c r="J27" s="31"/>
    </row>
    <row r="28" spans="1:10" x14ac:dyDescent="0.4">
      <c r="A28" s="37" t="s">
        <v>9</v>
      </c>
      <c r="B28" s="30">
        <f t="shared" si="0"/>
        <v>76</v>
      </c>
      <c r="C28" s="31">
        <v>71</v>
      </c>
      <c r="D28" s="32">
        <v>5</v>
      </c>
      <c r="E28" s="32">
        <v>0</v>
      </c>
      <c r="F28" s="33">
        <v>0</v>
      </c>
    </row>
    <row r="29" spans="1:10" x14ac:dyDescent="0.4">
      <c r="A29" s="35" t="s">
        <v>10</v>
      </c>
      <c r="B29" s="20">
        <f t="shared" si="0"/>
        <v>58</v>
      </c>
      <c r="C29" s="21">
        <v>58</v>
      </c>
      <c r="D29" s="22">
        <v>0</v>
      </c>
      <c r="E29" s="22">
        <v>0</v>
      </c>
      <c r="F29" s="38">
        <v>0</v>
      </c>
    </row>
    <row r="30" spans="1:10" x14ac:dyDescent="0.4">
      <c r="A30" s="35" t="s">
        <v>11</v>
      </c>
      <c r="B30" s="20">
        <f t="shared" si="0"/>
        <v>164</v>
      </c>
      <c r="C30" s="21">
        <v>160</v>
      </c>
      <c r="D30" s="22">
        <v>4</v>
      </c>
      <c r="E30" s="22">
        <v>0</v>
      </c>
      <c r="F30" s="23">
        <v>0</v>
      </c>
      <c r="J30" s="34"/>
    </row>
    <row r="31" spans="1:10" x14ac:dyDescent="0.4">
      <c r="A31" s="35" t="s">
        <v>12</v>
      </c>
      <c r="B31" s="20">
        <f t="shared" si="0"/>
        <v>282</v>
      </c>
      <c r="C31" s="21">
        <v>281</v>
      </c>
      <c r="D31" s="22">
        <v>1</v>
      </c>
      <c r="E31" s="22">
        <v>0</v>
      </c>
      <c r="F31" s="23">
        <v>0</v>
      </c>
    </row>
    <row r="32" spans="1:10" x14ac:dyDescent="0.4">
      <c r="A32" s="35" t="s">
        <v>13</v>
      </c>
      <c r="B32" s="20">
        <f t="shared" si="0"/>
        <v>43</v>
      </c>
      <c r="C32" s="21">
        <v>20</v>
      </c>
      <c r="D32" s="22">
        <v>23</v>
      </c>
      <c r="E32" s="22">
        <v>0</v>
      </c>
      <c r="F32" s="23">
        <v>0</v>
      </c>
    </row>
    <row r="33" spans="1:6" x14ac:dyDescent="0.4">
      <c r="A33" s="35" t="s">
        <v>14</v>
      </c>
      <c r="B33" s="20">
        <f t="shared" si="0"/>
        <v>1</v>
      </c>
      <c r="C33" s="21">
        <v>1</v>
      </c>
      <c r="D33" s="22">
        <v>0</v>
      </c>
      <c r="E33" s="22">
        <v>0</v>
      </c>
      <c r="F33" s="23">
        <v>0</v>
      </c>
    </row>
    <row r="34" spans="1:6" ht="19.5" thickBot="1" x14ac:dyDescent="0.45">
      <c r="A34" s="36" t="s">
        <v>15</v>
      </c>
      <c r="B34" s="11">
        <f t="shared" si="0"/>
        <v>4</v>
      </c>
      <c r="C34" s="12">
        <v>3</v>
      </c>
      <c r="D34" s="13">
        <v>1</v>
      </c>
      <c r="E34" s="13">
        <v>0</v>
      </c>
      <c r="F34" s="14">
        <v>0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R04030914</dc:creator>
  <cp:lastModifiedBy>政策企画部情報システム課</cp:lastModifiedBy>
  <cp:lastPrinted>2023-06-22T06:12:54Z</cp:lastPrinted>
  <dcterms:created xsi:type="dcterms:W3CDTF">2023-03-31T01:30:10Z</dcterms:created>
  <dcterms:modified xsi:type="dcterms:W3CDTF">2023-08-25T06:29:58Z</dcterms:modified>
</cp:coreProperties>
</file>