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<sst xmlns="http://schemas.openxmlformats.org/spreadsheetml/2006/main" count="73" uniqueCount="42">
  <si>
    <t>年間エネルギー使用量</t>
  </si>
  <si>
    <t>エネルギーの種類</t>
  </si>
  <si>
    <t>買電</t>
  </si>
  <si>
    <t>自家発電</t>
  </si>
  <si>
    <t>ガソリン（車両以外）</t>
  </si>
  <si>
    <t>軽油（車両以外）</t>
  </si>
  <si>
    <t>灯油</t>
  </si>
  <si>
    <t>A重油</t>
  </si>
  <si>
    <t>液化石油ガス（LPG）</t>
  </si>
  <si>
    <t>液化天然ガス（LNG）</t>
  </si>
  <si>
    <t>都市ガス</t>
  </si>
  <si>
    <t>（　　　　　）</t>
  </si>
  <si>
    <t>その他の燃料</t>
  </si>
  <si>
    <t>熱（蒸気）</t>
  </si>
  <si>
    <t>単位</t>
  </si>
  <si>
    <t>主な用途</t>
  </si>
  <si>
    <t>千ｋWh</t>
  </si>
  <si>
    <t>ｋｌ</t>
  </si>
  <si>
    <t>ｔ・千ｍ３</t>
  </si>
  <si>
    <t>ＧＪ</t>
  </si>
  <si>
    <t>数値</t>
  </si>
  <si>
    <t>熱量ＧＪ</t>
  </si>
  <si>
    <t>原油換算ｋｌ</t>
  </si>
  <si>
    <t>（別表）</t>
  </si>
  <si>
    <t>電　　気</t>
  </si>
  <si>
    <t>昼夜不明</t>
  </si>
  <si>
    <t>昼　間</t>
  </si>
  <si>
    <t>夜　間</t>
  </si>
  <si>
    <t>B・C重油</t>
  </si>
  <si>
    <t>燃　　料　　及　　び　　熱</t>
  </si>
  <si>
    <t>省エネ法の換算係数</t>
  </si>
  <si>
    <t>GJ/千kWh</t>
  </si>
  <si>
    <t>GJ/ｋｌ</t>
  </si>
  <si>
    <t>GJ/ｔ</t>
  </si>
  <si>
    <t>GJ/㎡</t>
  </si>
  <si>
    <t>合　　計</t>
  </si>
  <si>
    <r>
      <t>CO</t>
    </r>
    <r>
      <rPr>
        <sz val="6"/>
        <color indexed="8"/>
        <rFont val="ＭＳ Ｐゴシック"/>
        <family val="3"/>
      </rPr>
      <t>２</t>
    </r>
    <r>
      <rPr>
        <sz val="11"/>
        <color theme="1"/>
        <rFont val="Calibri"/>
        <family val="3"/>
      </rPr>
      <t>排出量</t>
    </r>
  </si>
  <si>
    <r>
      <t>（t-CO</t>
    </r>
    <r>
      <rPr>
        <sz val="6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）</t>
    </r>
  </si>
  <si>
    <t>温対法の換算係数</t>
  </si>
  <si>
    <t>tc/GJ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</si>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</sst>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);[Red]\(0.00\)"/>
    <numFmt numFmtId="179" formatCode="0_ "/>
    <numFmt numFmtId="180" formatCode="0_);[Red]\(0\)"/>
    <numFmt numFmtId="181" formatCode="#,##0.00_);[Red]\(#,##0.00\)"/>
    <numFmt numFmtId="182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80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31" xfId="0" applyNumberFormat="1" applyBorder="1" applyAlignment="1">
      <alignment horizontal="center" vertical="center"/>
    </xf>
    <xf numFmtId="181" fontId="0" fillId="0" borderId="29" xfId="0" applyNumberFormat="1" applyBorder="1" applyAlignment="1">
      <alignment vertical="center"/>
    </xf>
    <xf numFmtId="182" fontId="0" fillId="0" borderId="3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4">
      <selection activeCell="E11" sqref="E11"/>
    </sheetView>
  </sheetViews>
  <sheetFormatPr defaultColWidth="9.140625" defaultRowHeight="15"/>
  <cols>
    <col min="1" max="1" width="6.421875" style="1" customWidth="1"/>
    <col min="2" max="2" width="12.57421875" style="0" customWidth="1"/>
    <col min="3" max="3" width="10.421875" style="0" customWidth="1"/>
    <col min="4" max="4" width="9.57421875" style="0" customWidth="1"/>
    <col min="5" max="7" width="13.28125" style="0" customWidth="1"/>
    <col min="8" max="8" width="44.421875" style="0" customWidth="1"/>
    <col min="9" max="12" width="9.421875" style="0" customWidth="1"/>
  </cols>
  <sheetData>
    <row r="1" spans="1:8" ht="32.25" customHeight="1" thickBot="1">
      <c r="A1" s="1" t="s">
        <v>23</v>
      </c>
      <c r="H1" s="29"/>
    </row>
    <row r="2" spans="1:12" ht="17.25" customHeight="1">
      <c r="A2" s="53" t="s">
        <v>1</v>
      </c>
      <c r="B2" s="54"/>
      <c r="C2" s="55"/>
      <c r="D2" s="59" t="s">
        <v>14</v>
      </c>
      <c r="E2" s="51" t="s">
        <v>0</v>
      </c>
      <c r="F2" s="52"/>
      <c r="G2" s="36" t="s">
        <v>36</v>
      </c>
      <c r="H2" s="61" t="s">
        <v>15</v>
      </c>
      <c r="I2" s="47" t="s">
        <v>30</v>
      </c>
      <c r="J2" s="46"/>
      <c r="K2" s="46" t="s">
        <v>38</v>
      </c>
      <c r="L2" s="46"/>
    </row>
    <row r="3" spans="1:12" ht="17.25" customHeight="1" thickBot="1">
      <c r="A3" s="56"/>
      <c r="B3" s="57"/>
      <c r="C3" s="58"/>
      <c r="D3" s="60"/>
      <c r="E3" s="6" t="s">
        <v>20</v>
      </c>
      <c r="F3" s="21" t="s">
        <v>21</v>
      </c>
      <c r="G3" s="37" t="s">
        <v>37</v>
      </c>
      <c r="H3" s="62"/>
      <c r="I3" s="47"/>
      <c r="J3" s="46"/>
      <c r="K3" s="46"/>
      <c r="L3" s="46"/>
    </row>
    <row r="4" spans="1:12" ht="26.25" customHeight="1">
      <c r="A4" s="66" t="s">
        <v>24</v>
      </c>
      <c r="B4" s="63" t="s">
        <v>2</v>
      </c>
      <c r="C4" s="31" t="s">
        <v>26</v>
      </c>
      <c r="D4" s="12" t="s">
        <v>16</v>
      </c>
      <c r="E4" s="12"/>
      <c r="F4" s="34">
        <f>SUM(E4*I4)</f>
        <v>0</v>
      </c>
      <c r="G4" s="43">
        <f>SUM(E4*K4)</f>
        <v>0</v>
      </c>
      <c r="H4" s="30"/>
      <c r="I4">
        <v>9.97</v>
      </c>
      <c r="J4" t="s">
        <v>31</v>
      </c>
      <c r="K4">
        <v>0.339</v>
      </c>
      <c r="L4" s="35" t="s">
        <v>39</v>
      </c>
    </row>
    <row r="5" spans="1:12" ht="26.25" customHeight="1">
      <c r="A5" s="49"/>
      <c r="B5" s="64"/>
      <c r="C5" s="12" t="s">
        <v>27</v>
      </c>
      <c r="D5" s="3" t="s">
        <v>16</v>
      </c>
      <c r="E5" s="12"/>
      <c r="F5" s="34">
        <f aca="true" t="shared" si="0" ref="F5:F15">SUM(E5*I5)</f>
        <v>0</v>
      </c>
      <c r="G5" s="43">
        <f>SUM(E5*K5)</f>
        <v>0</v>
      </c>
      <c r="H5" s="30"/>
      <c r="I5">
        <v>9.28</v>
      </c>
      <c r="J5" t="s">
        <v>31</v>
      </c>
      <c r="K5">
        <v>0.339</v>
      </c>
      <c r="L5" s="35" t="s">
        <v>39</v>
      </c>
    </row>
    <row r="6" spans="1:12" ht="26.25" customHeight="1">
      <c r="A6" s="49"/>
      <c r="B6" s="65"/>
      <c r="C6" s="12" t="s">
        <v>25</v>
      </c>
      <c r="D6" s="3" t="s">
        <v>16</v>
      </c>
      <c r="E6" s="12"/>
      <c r="F6" s="34">
        <f t="shared" si="0"/>
        <v>0</v>
      </c>
      <c r="G6" s="43">
        <f>SUM(E6*K6)</f>
        <v>0</v>
      </c>
      <c r="H6" s="30"/>
      <c r="I6">
        <v>9.76</v>
      </c>
      <c r="J6" t="s">
        <v>31</v>
      </c>
      <c r="K6">
        <v>0.555</v>
      </c>
      <c r="L6" s="35" t="s">
        <v>39</v>
      </c>
    </row>
    <row r="7" spans="1:12" ht="49.5" customHeight="1">
      <c r="A7" s="67"/>
      <c r="B7" s="7" t="s">
        <v>3</v>
      </c>
      <c r="C7" s="8"/>
      <c r="D7" s="3" t="s">
        <v>16</v>
      </c>
      <c r="E7" s="3"/>
      <c r="F7" s="34">
        <f t="shared" si="0"/>
        <v>0</v>
      </c>
      <c r="G7" s="38"/>
      <c r="H7" s="4"/>
      <c r="I7">
        <v>9.76</v>
      </c>
      <c r="J7" t="s">
        <v>31</v>
      </c>
      <c r="L7" s="35" t="s">
        <v>39</v>
      </c>
    </row>
    <row r="8" spans="1:12" ht="49.5" customHeight="1">
      <c r="A8" s="48" t="s">
        <v>29</v>
      </c>
      <c r="B8" s="7" t="s">
        <v>4</v>
      </c>
      <c r="C8" s="8"/>
      <c r="D8" s="3" t="s">
        <v>17</v>
      </c>
      <c r="E8" s="3"/>
      <c r="F8" s="34">
        <f t="shared" si="0"/>
        <v>0</v>
      </c>
      <c r="G8" s="43">
        <f>SUM(E8*I8*K8*44/12)</f>
        <v>0</v>
      </c>
      <c r="H8" s="4"/>
      <c r="I8">
        <v>34.6</v>
      </c>
      <c r="J8" t="s">
        <v>32</v>
      </c>
      <c r="K8">
        <v>0.0183</v>
      </c>
      <c r="L8" s="35" t="s">
        <v>39</v>
      </c>
    </row>
    <row r="9" spans="1:12" ht="49.5" customHeight="1">
      <c r="A9" s="49"/>
      <c r="B9" s="9" t="s">
        <v>5</v>
      </c>
      <c r="C9" s="10"/>
      <c r="D9" s="3" t="s">
        <v>17</v>
      </c>
      <c r="E9" s="3"/>
      <c r="F9" s="34">
        <f t="shared" si="0"/>
        <v>0</v>
      </c>
      <c r="G9" s="43">
        <f aca="true" t="shared" si="1" ref="G9:G15">SUM(E9*I9*K9*44/12)</f>
        <v>0</v>
      </c>
      <c r="H9" s="4"/>
      <c r="I9">
        <v>37.7</v>
      </c>
      <c r="J9" t="s">
        <v>32</v>
      </c>
      <c r="K9">
        <v>0.0187</v>
      </c>
      <c r="L9" s="35" t="s">
        <v>39</v>
      </c>
    </row>
    <row r="10" spans="1:12" ht="49.5" customHeight="1">
      <c r="A10" s="49"/>
      <c r="B10" s="9" t="s">
        <v>6</v>
      </c>
      <c r="C10" s="10"/>
      <c r="D10" s="3" t="s">
        <v>17</v>
      </c>
      <c r="E10" s="3"/>
      <c r="F10" s="34">
        <f t="shared" si="0"/>
        <v>0</v>
      </c>
      <c r="G10" s="43">
        <f t="shared" si="1"/>
        <v>0</v>
      </c>
      <c r="H10" s="4"/>
      <c r="I10">
        <v>36.7</v>
      </c>
      <c r="J10" t="s">
        <v>32</v>
      </c>
      <c r="K10">
        <v>0.0185</v>
      </c>
      <c r="L10" s="35" t="s">
        <v>39</v>
      </c>
    </row>
    <row r="11" spans="1:12" ht="49.5" customHeight="1">
      <c r="A11" s="49"/>
      <c r="B11" s="9" t="s">
        <v>7</v>
      </c>
      <c r="C11" s="10"/>
      <c r="D11" s="3" t="s">
        <v>17</v>
      </c>
      <c r="E11" s="3"/>
      <c r="F11" s="34">
        <f t="shared" si="0"/>
        <v>0</v>
      </c>
      <c r="G11" s="43">
        <f t="shared" si="1"/>
        <v>0</v>
      </c>
      <c r="H11" s="4"/>
      <c r="I11">
        <v>39.1</v>
      </c>
      <c r="J11" t="s">
        <v>32</v>
      </c>
      <c r="K11">
        <v>0.0189</v>
      </c>
      <c r="L11" s="35" t="s">
        <v>39</v>
      </c>
    </row>
    <row r="12" spans="1:12" ht="49.5" customHeight="1">
      <c r="A12" s="49"/>
      <c r="B12" s="9" t="s">
        <v>28</v>
      </c>
      <c r="C12" s="10"/>
      <c r="D12" s="3" t="s">
        <v>17</v>
      </c>
      <c r="E12" s="3"/>
      <c r="F12" s="34">
        <f t="shared" si="0"/>
        <v>0</v>
      </c>
      <c r="G12" s="43">
        <f t="shared" si="1"/>
        <v>0</v>
      </c>
      <c r="H12" s="4"/>
      <c r="I12">
        <v>41.9</v>
      </c>
      <c r="J12" t="s">
        <v>32</v>
      </c>
      <c r="K12">
        <v>0.0195</v>
      </c>
      <c r="L12" s="35" t="s">
        <v>39</v>
      </c>
    </row>
    <row r="13" spans="1:12" ht="49.5" customHeight="1">
      <c r="A13" s="49"/>
      <c r="B13" s="9" t="s">
        <v>8</v>
      </c>
      <c r="C13" s="10"/>
      <c r="D13" s="3" t="s">
        <v>18</v>
      </c>
      <c r="E13" s="3"/>
      <c r="F13" s="34">
        <f t="shared" si="0"/>
        <v>0</v>
      </c>
      <c r="G13" s="43">
        <f t="shared" si="1"/>
        <v>0</v>
      </c>
      <c r="H13" s="4"/>
      <c r="I13">
        <v>50.8</v>
      </c>
      <c r="J13" t="s">
        <v>33</v>
      </c>
      <c r="K13">
        <v>0.0163</v>
      </c>
      <c r="L13" s="35" t="s">
        <v>39</v>
      </c>
    </row>
    <row r="14" spans="1:12" ht="49.5" customHeight="1">
      <c r="A14" s="49"/>
      <c r="B14" s="9" t="s">
        <v>9</v>
      </c>
      <c r="C14" s="10"/>
      <c r="D14" s="3" t="s">
        <v>18</v>
      </c>
      <c r="E14" s="3"/>
      <c r="F14" s="34">
        <f t="shared" si="0"/>
        <v>0</v>
      </c>
      <c r="G14" s="43">
        <f t="shared" si="1"/>
        <v>0</v>
      </c>
      <c r="H14" s="4"/>
      <c r="I14">
        <v>54.6</v>
      </c>
      <c r="J14" t="s">
        <v>33</v>
      </c>
      <c r="K14">
        <v>0.0135</v>
      </c>
      <c r="L14" s="35" t="s">
        <v>39</v>
      </c>
    </row>
    <row r="15" spans="1:12" ht="49.5" customHeight="1">
      <c r="A15" s="49"/>
      <c r="B15" s="9" t="s">
        <v>10</v>
      </c>
      <c r="C15" s="10"/>
      <c r="D15" s="3" t="s">
        <v>18</v>
      </c>
      <c r="E15" s="3" t="s">
        <v>40</v>
      </c>
      <c r="F15" s="34" t="s">
        <v>41</v>
      </c>
      <c r="G15" s="43" t="s">
        <v>41</v>
      </c>
      <c r="H15" s="4"/>
      <c r="I15" s="42">
        <v>45</v>
      </c>
      <c r="J15" t="s">
        <v>34</v>
      </c>
      <c r="K15">
        <v>0.0138</v>
      </c>
      <c r="L15" s="35" t="s">
        <v>39</v>
      </c>
    </row>
    <row r="16" spans="1:8" ht="49.5" customHeight="1">
      <c r="A16" s="49"/>
      <c r="B16" s="11" t="s">
        <v>12</v>
      </c>
      <c r="C16" s="28" t="s">
        <v>11</v>
      </c>
      <c r="D16" s="5"/>
      <c r="E16" s="5"/>
      <c r="F16" s="32"/>
      <c r="G16" s="39"/>
      <c r="H16" s="4"/>
    </row>
    <row r="17" spans="1:8" ht="49.5" customHeight="1">
      <c r="A17" s="49"/>
      <c r="B17" s="7"/>
      <c r="C17" s="28" t="s">
        <v>11</v>
      </c>
      <c r="D17" s="2"/>
      <c r="E17" s="2"/>
      <c r="F17" s="32"/>
      <c r="G17" s="39"/>
      <c r="H17" s="4"/>
    </row>
    <row r="18" spans="1:8" ht="49.5" customHeight="1">
      <c r="A18" s="49"/>
      <c r="B18" s="7"/>
      <c r="C18" s="28" t="s">
        <v>11</v>
      </c>
      <c r="D18" s="2"/>
      <c r="E18" s="2"/>
      <c r="F18" s="32"/>
      <c r="G18" s="39"/>
      <c r="H18" s="4"/>
    </row>
    <row r="19" spans="1:8" ht="49.5" customHeight="1" thickBot="1">
      <c r="A19" s="50"/>
      <c r="B19" s="13" t="s">
        <v>13</v>
      </c>
      <c r="C19" s="16"/>
      <c r="D19" s="17" t="s">
        <v>19</v>
      </c>
      <c r="E19" s="14"/>
      <c r="F19" s="33"/>
      <c r="G19" s="40"/>
      <c r="H19" s="15"/>
    </row>
    <row r="20" spans="1:8" ht="49.5" customHeight="1">
      <c r="A20" s="23"/>
      <c r="B20" s="24"/>
      <c r="C20" s="24"/>
      <c r="D20" s="25"/>
      <c r="E20" s="27" t="s">
        <v>35</v>
      </c>
      <c r="F20" s="44">
        <f>SUM(F4:F19)</f>
        <v>0</v>
      </c>
      <c r="G20" s="44">
        <f>SUM(G4:G19)</f>
        <v>0</v>
      </c>
      <c r="H20" s="26"/>
    </row>
    <row r="21" spans="1:8" ht="49.5" customHeight="1" thickBot="1">
      <c r="A21" s="18"/>
      <c r="B21" s="19"/>
      <c r="C21" s="19"/>
      <c r="D21" s="20"/>
      <c r="E21" s="21" t="s">
        <v>22</v>
      </c>
      <c r="F21" s="45">
        <f>SUM(F20*0.0258)</f>
        <v>0</v>
      </c>
      <c r="G21" s="41"/>
      <c r="H21" s="22"/>
    </row>
  </sheetData>
  <sheetProtection/>
  <mergeCells count="10">
    <mergeCell ref="K2:L3"/>
    <mergeCell ref="I2:J3"/>
    <mergeCell ref="A8:A19"/>
    <mergeCell ref="E2:F2"/>
    <mergeCell ref="A2:C3"/>
    <mergeCell ref="D2:D3"/>
    <mergeCell ref="H2:H3"/>
    <mergeCell ref="B4:B6"/>
    <mergeCell ref="A4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H23030808</dc:creator>
  <cp:keywords/>
  <dc:description/>
  <cp:lastModifiedBy>H23030812</cp:lastModifiedBy>
  <cp:lastPrinted>2011-07-14T10:22:29Z</cp:lastPrinted>
  <dcterms:created xsi:type="dcterms:W3CDTF">2011-03-30T08:11:28Z</dcterms:created>
  <dcterms:modified xsi:type="dcterms:W3CDTF">2011-07-14T10:23:50Z</dcterms:modified>
  <cp:category/>
  <cp:version/>
  <cp:contentType/>
  <cp:contentStatus/>
</cp:coreProperties>
</file>