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環境企画\R3大西\環境白書\10_HP掲載\"/>
    </mc:Choice>
  </mc:AlternateContent>
  <bookViews>
    <workbookView xWindow="0" yWindow="0" windowWidth="11715" windowHeight="4770"/>
  </bookViews>
  <sheets>
    <sheet name="表2-63" sheetId="1" r:id="rId1"/>
    <sheet name="表2-64" sheetId="2" r:id="rId2"/>
    <sheet name="表2-65(1)" sheetId="3" r:id="rId3"/>
    <sheet name="表2-65(2)" sheetId="4" r:id="rId4"/>
    <sheet name="表2-65(3)" sheetId="5" r:id="rId5"/>
    <sheet name="表2-65(4)" sheetId="6" r:id="rId6"/>
    <sheet name="表2-66(1)" sheetId="7" r:id="rId7"/>
    <sheet name="表2-66(2)" sheetId="8" r:id="rId8"/>
    <sheet name="表2-66(3)" sheetId="9" r:id="rId9"/>
    <sheet name="表2-66(4)" sheetId="10" r:id="rId10"/>
    <sheet name="表2-67" sheetId="11" r:id="rId11"/>
  </sheets>
  <externalReferences>
    <externalReference r:id="rId12"/>
  </externalReferences>
  <definedNames>
    <definedName name="_xlnm.Print_Area" localSheetId="0">'表2-63'!$A$1:$P$7</definedName>
    <definedName name="_xlnm.Print_Area" localSheetId="1">'表2-64'!$A$1:$G$10</definedName>
    <definedName name="_xlnm.Print_Area" localSheetId="2">'表2-65(1)'!$A$1:$F$18</definedName>
    <definedName name="_xlnm.Print_Area" localSheetId="3">'表2-65(2)'!$A$1:$N$46</definedName>
    <definedName name="_xlnm.Print_Area" localSheetId="4">'表2-65(3)'!$A$1:$G$16</definedName>
    <definedName name="_xlnm.Print_Area" localSheetId="5">'表2-65(4)'!$A$1:$G$16</definedName>
    <definedName name="_xlnm.Print_Area" localSheetId="6">'表2-66(1)'!$A$1:$F$11</definedName>
    <definedName name="_xlnm.Print_Area" localSheetId="7">'表2-66(2)'!$A$1:$D$4</definedName>
    <definedName name="_xlnm.Print_Area" localSheetId="8">'表2-66(3)'!$A$1:$F$9</definedName>
    <definedName name="_xlnm.Print_Area" localSheetId="9">'表2-66(4)'!$A$1:$H$9</definedName>
    <definedName name="_xlnm.Print_Area" localSheetId="10">'表2-67'!$A$1:$V$37</definedName>
    <definedName name="_xlnm.Print_Area">#REF!</definedName>
    <definedName name="_xlnm.Print_Titles" localSheetId="10">'表2-67'!$A:$B</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7" l="1"/>
  <c r="E10" i="7"/>
  <c r="D10" i="7"/>
  <c r="C10" i="7"/>
  <c r="N7" i="1"/>
  <c r="J6" i="1"/>
  <c r="F6" i="1"/>
  <c r="D6" i="1"/>
  <c r="N5" i="1"/>
  <c r="N6" i="1" s="1"/>
</calcChain>
</file>

<file path=xl/sharedStrings.xml><?xml version="1.0" encoding="utf-8"?>
<sst xmlns="http://schemas.openxmlformats.org/spreadsheetml/2006/main" count="1082" uniqueCount="425">
  <si>
    <t>表２-63 PRTR法に基づく届出排出量等の状況</t>
    <rPh sb="20" eb="21">
      <t>ラ</t>
    </rPh>
    <phoneticPr fontId="3"/>
  </si>
  <si>
    <t>届出事業所</t>
    <rPh sb="0" eb="2">
      <t>トドケデ</t>
    </rPh>
    <rPh sb="2" eb="5">
      <t>ジギョウショ</t>
    </rPh>
    <phoneticPr fontId="3"/>
  </si>
  <si>
    <t>排出量
（千トン/年）</t>
    <rPh sb="0" eb="2">
      <t>ハイシュツ</t>
    </rPh>
    <rPh sb="2" eb="3">
      <t>リョウ</t>
    </rPh>
    <phoneticPr fontId="3"/>
  </si>
  <si>
    <t>全国の
順位</t>
  </si>
  <si>
    <t>移動量
(千トン/年）</t>
  </si>
  <si>
    <t>合計
(千トン/年）</t>
    <rPh sb="0" eb="2">
      <t>ゴウケイ</t>
    </rPh>
    <phoneticPr fontId="3"/>
  </si>
  <si>
    <t>全国の
順位</t>
    <rPh sb="0" eb="2">
      <t>ゼンコク</t>
    </rPh>
    <rPh sb="4" eb="6">
      <t>ジュンイ</t>
    </rPh>
    <phoneticPr fontId="3"/>
  </si>
  <si>
    <t>30年度</t>
  </si>
  <si>
    <t>元年度</t>
    <rPh sb="0" eb="3">
      <t>ガンネンド</t>
    </rPh>
    <phoneticPr fontId="3"/>
  </si>
  <si>
    <t>茨城県</t>
    <phoneticPr fontId="3"/>
  </si>
  <si>
    <t>全国に対する割合（%）</t>
    <rPh sb="0" eb="2">
      <t>ゼンコク</t>
    </rPh>
    <rPh sb="3" eb="4">
      <t>タイ</t>
    </rPh>
    <rPh sb="6" eb="8">
      <t>ワリアイ</t>
    </rPh>
    <phoneticPr fontId="3"/>
  </si>
  <si>
    <t>―</t>
  </si>
  <si>
    <t>―</t>
    <phoneticPr fontId="3"/>
  </si>
  <si>
    <t>全　国</t>
  </si>
  <si>
    <t>表２-64　PRTR法に基づく届出排出・移動量が多い物質</t>
    <rPh sb="0" eb="1">
      <t>ヒョウ</t>
    </rPh>
    <rPh sb="10" eb="11">
      <t>ホウ</t>
    </rPh>
    <rPh sb="12" eb="13">
      <t>モト</t>
    </rPh>
    <rPh sb="15" eb="17">
      <t>トドケデ</t>
    </rPh>
    <rPh sb="17" eb="19">
      <t>ハイシュツ</t>
    </rPh>
    <rPh sb="20" eb="22">
      <t>イドウ</t>
    </rPh>
    <rPh sb="22" eb="23">
      <t>リョウ</t>
    </rPh>
    <rPh sb="24" eb="25">
      <t>オオ</t>
    </rPh>
    <rPh sb="26" eb="28">
      <t>ブッシツ</t>
    </rPh>
    <phoneticPr fontId="3"/>
  </si>
  <si>
    <t>本県の排出・移動量
(トン/年）</t>
    <rPh sb="0" eb="2">
      <t>ホンケン</t>
    </rPh>
    <rPh sb="3" eb="5">
      <t>ハイシュツ</t>
    </rPh>
    <rPh sb="6" eb="8">
      <t>イドウ</t>
    </rPh>
    <rPh sb="8" eb="9">
      <t>リョウ</t>
    </rPh>
    <rPh sb="14" eb="15">
      <t>トシ</t>
    </rPh>
    <phoneticPr fontId="3"/>
  </si>
  <si>
    <t>全国の排出・移動量
(トン/年）</t>
    <rPh sb="0" eb="2">
      <t>ゼンコク</t>
    </rPh>
    <rPh sb="3" eb="5">
      <t>ハイシュツ</t>
    </rPh>
    <rPh sb="6" eb="8">
      <t>イドウ</t>
    </rPh>
    <rPh sb="8" eb="9">
      <t>リョウ</t>
    </rPh>
    <rPh sb="14" eb="15">
      <t>トシ</t>
    </rPh>
    <phoneticPr fontId="3"/>
  </si>
  <si>
    <t>用　途</t>
    <rPh sb="0" eb="1">
      <t>ヨウ</t>
    </rPh>
    <rPh sb="2" eb="3">
      <t>ト</t>
    </rPh>
    <phoneticPr fontId="3"/>
  </si>
  <si>
    <t>30年度</t>
    <phoneticPr fontId="3"/>
  </si>
  <si>
    <t>トルエン
（全国に対する割合）</t>
    <rPh sb="6" eb="8">
      <t>ゼンコク</t>
    </rPh>
    <rPh sb="9" eb="10">
      <t>タイ</t>
    </rPh>
    <rPh sb="12" eb="14">
      <t>ワリアイ</t>
    </rPh>
    <phoneticPr fontId="3"/>
  </si>
  <si>
    <t>3,177
（3.6%）</t>
    <phoneticPr fontId="3"/>
  </si>
  <si>
    <t>3,250
（3.7%）</t>
    <phoneticPr fontId="3"/>
  </si>
  <si>
    <r>
      <t>合成原料（可塑剤，合成繊維，
染料等</t>
    </r>
    <r>
      <rPr>
        <sz val="9"/>
        <color indexed="8"/>
        <rFont val="ＭＳ Ｐゴシック"/>
        <family val="3"/>
        <charset val="128"/>
      </rPr>
      <t>）</t>
    </r>
    <r>
      <rPr>
        <sz val="9"/>
        <color indexed="8"/>
        <rFont val="ＭＳ ゴシック"/>
        <family val="3"/>
        <charset val="128"/>
      </rPr>
      <t>，溶剤</t>
    </r>
  </si>
  <si>
    <t>クメン
（全国に対する割合）</t>
    <phoneticPr fontId="3"/>
  </si>
  <si>
    <t>1,506
（81%）</t>
    <phoneticPr fontId="3"/>
  </si>
  <si>
    <t>1,206
（80%）</t>
    <phoneticPr fontId="3"/>
  </si>
  <si>
    <t>溶剤，香料中間体，
有機合成原料</t>
    <rPh sb="3" eb="5">
      <t>コウリョウ</t>
    </rPh>
    <rPh sb="5" eb="7">
      <t>チュウカン</t>
    </rPh>
    <rPh sb="7" eb="8">
      <t>タイ</t>
    </rPh>
    <rPh sb="10" eb="12">
      <t>ユウキ</t>
    </rPh>
    <rPh sb="12" eb="14">
      <t>ゴウセイ</t>
    </rPh>
    <rPh sb="14" eb="16">
      <t>ゲンリョウ</t>
    </rPh>
    <phoneticPr fontId="3"/>
  </si>
  <si>
    <t>ノルマル－ヘキサン
（全国に対する割合）</t>
  </si>
  <si>
    <t>1,575
（11%）</t>
    <phoneticPr fontId="3"/>
  </si>
  <si>
    <t>1,608
（11%）</t>
    <phoneticPr fontId="3"/>
  </si>
  <si>
    <t>溶剤（重合用接着剤，塗料，インキ）</t>
  </si>
  <si>
    <t>表２－65　ダイオキシン類の環境調査（令和２年度）</t>
    <rPh sb="0" eb="1">
      <t>オモテ</t>
    </rPh>
    <rPh sb="12" eb="13">
      <t>ルイ</t>
    </rPh>
    <rPh sb="14" eb="16">
      <t>カンキョウ</t>
    </rPh>
    <rPh sb="16" eb="18">
      <t>チョウサ</t>
    </rPh>
    <rPh sb="19" eb="21">
      <t>レイワ</t>
    </rPh>
    <rPh sb="22" eb="24">
      <t>ネンド</t>
    </rPh>
    <phoneticPr fontId="3"/>
  </si>
  <si>
    <t>（1）大気に係るダイオキシン類調査結果</t>
    <rPh sb="3" eb="5">
      <t>タイキ</t>
    </rPh>
    <rPh sb="6" eb="7">
      <t>カカ</t>
    </rPh>
    <rPh sb="14" eb="15">
      <t>ルイ</t>
    </rPh>
    <rPh sb="15" eb="17">
      <t>チョウサ</t>
    </rPh>
    <rPh sb="17" eb="19">
      <t>ケッカ</t>
    </rPh>
    <phoneticPr fontId="3"/>
  </si>
  <si>
    <t>・環境基準：0.6 pg-TEQ/㎥以下（年平均）</t>
    <rPh sb="1" eb="3">
      <t>カンキョウ</t>
    </rPh>
    <rPh sb="3" eb="5">
      <t>キジュン</t>
    </rPh>
    <rPh sb="18" eb="20">
      <t>イカ</t>
    </rPh>
    <rPh sb="21" eb="22">
      <t>ネン</t>
    </rPh>
    <rPh sb="22" eb="24">
      <t>ヘイキン</t>
    </rPh>
    <phoneticPr fontId="3"/>
  </si>
  <si>
    <t>・試料採取：</t>
    <rPh sb="1" eb="3">
      <t>シリョウ</t>
    </rPh>
    <rPh sb="3" eb="5">
      <t>サイシュ</t>
    </rPh>
    <phoneticPr fontId="3"/>
  </si>
  <si>
    <t>夏季　令和2年8月5日～12日     ※水戸市：令和2年7月6日～13日　</t>
    <rPh sb="0" eb="2">
      <t>カキ</t>
    </rPh>
    <rPh sb="21" eb="24">
      <t>ミトシ</t>
    </rPh>
    <rPh sb="25" eb="27">
      <t>レイワ</t>
    </rPh>
    <rPh sb="28" eb="29">
      <t>ネン</t>
    </rPh>
    <rPh sb="30" eb="31">
      <t>ガツ</t>
    </rPh>
    <rPh sb="32" eb="33">
      <t>ニチ</t>
    </rPh>
    <rPh sb="36" eb="37">
      <t>ニチ</t>
    </rPh>
    <phoneticPr fontId="13"/>
  </si>
  <si>
    <t>冬季　令和3年1月27日～2月3日　※水戸市：令和3年1月12日～19日</t>
    <rPh sb="0" eb="2">
      <t>トウキ</t>
    </rPh>
    <rPh sb="14" eb="15">
      <t>ガツ</t>
    </rPh>
    <rPh sb="26" eb="27">
      <t>ネン</t>
    </rPh>
    <rPh sb="28" eb="29">
      <t>ガツ</t>
    </rPh>
    <rPh sb="31" eb="32">
      <t>ニチ</t>
    </rPh>
    <rPh sb="35" eb="36">
      <t>ニチ</t>
    </rPh>
    <phoneticPr fontId="13"/>
  </si>
  <si>
    <t>（単位：pg-TEQ/㎥）</t>
    <rPh sb="1" eb="3">
      <t>タンイ</t>
    </rPh>
    <phoneticPr fontId="3"/>
  </si>
  <si>
    <t>市町村名</t>
    <rPh sb="0" eb="3">
      <t>シチョウソン</t>
    </rPh>
    <rPh sb="3" eb="4">
      <t>メイ</t>
    </rPh>
    <phoneticPr fontId="3"/>
  </si>
  <si>
    <t>測定地点名</t>
    <rPh sb="0" eb="2">
      <t>ソクテイ</t>
    </rPh>
    <rPh sb="2" eb="4">
      <t>チテン</t>
    </rPh>
    <rPh sb="4" eb="5">
      <t>ナ</t>
    </rPh>
    <phoneticPr fontId="3"/>
  </si>
  <si>
    <t>所在地</t>
    <rPh sb="0" eb="3">
      <t>ショザイチ</t>
    </rPh>
    <phoneticPr fontId="3"/>
  </si>
  <si>
    <t>夏 季</t>
    <rPh sb="0" eb="1">
      <t>ナツ</t>
    </rPh>
    <phoneticPr fontId="3"/>
  </si>
  <si>
    <t>冬 季</t>
    <rPh sb="0" eb="1">
      <t>フユ</t>
    </rPh>
    <phoneticPr fontId="3"/>
  </si>
  <si>
    <t>平均値</t>
  </si>
  <si>
    <t>水戸市</t>
    <rPh sb="0" eb="3">
      <t>ミトシ</t>
    </rPh>
    <phoneticPr fontId="3"/>
  </si>
  <si>
    <t>旧環境監視センター</t>
    <rPh sb="0" eb="1">
      <t>キュウ</t>
    </rPh>
    <rPh sb="1" eb="3">
      <t>カンキョウ</t>
    </rPh>
    <rPh sb="3" eb="5">
      <t>カンシ</t>
    </rPh>
    <phoneticPr fontId="3"/>
  </si>
  <si>
    <t>水戸市石川町</t>
    <rPh sb="0" eb="3">
      <t>ミトシ</t>
    </rPh>
    <rPh sb="3" eb="5">
      <t>イシカワ</t>
    </rPh>
    <rPh sb="5" eb="6">
      <t>マチ</t>
    </rPh>
    <phoneticPr fontId="3"/>
  </si>
  <si>
    <t>日立市</t>
    <rPh sb="0" eb="3">
      <t>ヒタチシ</t>
    </rPh>
    <phoneticPr fontId="3"/>
  </si>
  <si>
    <t>日立多賀消防署</t>
    <rPh sb="0" eb="2">
      <t>ヒタチ</t>
    </rPh>
    <rPh sb="2" eb="4">
      <t>タガ</t>
    </rPh>
    <rPh sb="4" eb="7">
      <t>ショウボウショ</t>
    </rPh>
    <phoneticPr fontId="3"/>
  </si>
  <si>
    <t>日立市末広町</t>
    <rPh sb="0" eb="3">
      <t>ヒタチシ</t>
    </rPh>
    <rPh sb="3" eb="6">
      <t>スエヒロチョウ</t>
    </rPh>
    <phoneticPr fontId="3"/>
  </si>
  <si>
    <t>古河市</t>
    <rPh sb="0" eb="2">
      <t>フルカワ</t>
    </rPh>
    <rPh sb="2" eb="3">
      <t>シ</t>
    </rPh>
    <phoneticPr fontId="3"/>
  </si>
  <si>
    <t>古河保健所</t>
    <rPh sb="0" eb="2">
      <t>フルカワ</t>
    </rPh>
    <rPh sb="2" eb="5">
      <t>ホケンジョ</t>
    </rPh>
    <phoneticPr fontId="3"/>
  </si>
  <si>
    <t>古河市北町</t>
    <rPh sb="0" eb="3">
      <t>コガシ</t>
    </rPh>
    <rPh sb="3" eb="5">
      <t>キタマチ</t>
    </rPh>
    <phoneticPr fontId="3"/>
  </si>
  <si>
    <t>石岡市</t>
    <rPh sb="0" eb="3">
      <t>イシオカシ</t>
    </rPh>
    <phoneticPr fontId="3"/>
  </si>
  <si>
    <t>石岡市保健センター</t>
    <rPh sb="0" eb="3">
      <t>イシオカシ</t>
    </rPh>
    <rPh sb="3" eb="5">
      <t>ホケン</t>
    </rPh>
    <phoneticPr fontId="3"/>
  </si>
  <si>
    <t>石岡市杉並</t>
    <rPh sb="0" eb="3">
      <t>イシオカシ</t>
    </rPh>
    <rPh sb="3" eb="5">
      <t>スギナミ</t>
    </rPh>
    <phoneticPr fontId="3"/>
  </si>
  <si>
    <t>筑西市</t>
    <rPh sb="0" eb="1">
      <t>チク</t>
    </rPh>
    <rPh sb="1" eb="2">
      <t>ニシ</t>
    </rPh>
    <rPh sb="2" eb="3">
      <t>シ</t>
    </rPh>
    <phoneticPr fontId="3"/>
  </si>
  <si>
    <t>筑西保健所</t>
    <rPh sb="0" eb="2">
      <t>チクセイ</t>
    </rPh>
    <rPh sb="2" eb="5">
      <t>ホケンジョ</t>
    </rPh>
    <phoneticPr fontId="3"/>
  </si>
  <si>
    <t>筑西市甲</t>
    <rPh sb="0" eb="1">
      <t>チク</t>
    </rPh>
    <rPh sb="1" eb="2">
      <t>ニシ</t>
    </rPh>
    <rPh sb="2" eb="3">
      <t>シ</t>
    </rPh>
    <rPh sb="3" eb="4">
      <t>コウ</t>
    </rPh>
    <phoneticPr fontId="3"/>
  </si>
  <si>
    <t>北茨城市</t>
    <rPh sb="0" eb="3">
      <t>キタイバラキ</t>
    </rPh>
    <rPh sb="3" eb="4">
      <t>シ</t>
    </rPh>
    <phoneticPr fontId="3"/>
  </si>
  <si>
    <t>中郷第一小学校</t>
    <rPh sb="0" eb="2">
      <t>ナカゴウ</t>
    </rPh>
    <rPh sb="2" eb="4">
      <t>ダイイチ</t>
    </rPh>
    <rPh sb="4" eb="7">
      <t>ショウガッコウ</t>
    </rPh>
    <phoneticPr fontId="3"/>
  </si>
  <si>
    <t>北茨城市中郷町上桜井</t>
    <rPh sb="0" eb="1">
      <t>キタ</t>
    </rPh>
    <rPh sb="1" eb="3">
      <t>イバラキ</t>
    </rPh>
    <rPh sb="3" eb="4">
      <t>シ</t>
    </rPh>
    <rPh sb="4" eb="7">
      <t>ナカノゴウチョウ</t>
    </rPh>
    <rPh sb="7" eb="10">
      <t>カミサクライ</t>
    </rPh>
    <phoneticPr fontId="3"/>
  </si>
  <si>
    <t>取手市</t>
    <rPh sb="0" eb="2">
      <t>トリデ</t>
    </rPh>
    <rPh sb="2" eb="3">
      <t>シ</t>
    </rPh>
    <phoneticPr fontId="3"/>
  </si>
  <si>
    <t>取手市役所</t>
    <rPh sb="0" eb="2">
      <t>トリデ</t>
    </rPh>
    <rPh sb="2" eb="5">
      <t>シヤクショ</t>
    </rPh>
    <phoneticPr fontId="3"/>
  </si>
  <si>
    <t>取手市寺田</t>
    <rPh sb="0" eb="2">
      <t>トリデ</t>
    </rPh>
    <rPh sb="2" eb="3">
      <t>シ</t>
    </rPh>
    <rPh sb="3" eb="5">
      <t>テラダ</t>
    </rPh>
    <phoneticPr fontId="3"/>
  </si>
  <si>
    <t>つくば市</t>
    <rPh sb="3" eb="4">
      <t>シ</t>
    </rPh>
    <phoneticPr fontId="3"/>
  </si>
  <si>
    <t>つくば市豊里庁舎</t>
    <rPh sb="3" eb="4">
      <t>シ</t>
    </rPh>
    <rPh sb="4" eb="5">
      <t>ユタカ</t>
    </rPh>
    <rPh sb="5" eb="6">
      <t>サト</t>
    </rPh>
    <rPh sb="6" eb="8">
      <t>チョウシャ</t>
    </rPh>
    <phoneticPr fontId="3"/>
  </si>
  <si>
    <t>つくば市高野</t>
    <rPh sb="3" eb="4">
      <t>シ</t>
    </rPh>
    <rPh sb="4" eb="6">
      <t>タカノ</t>
    </rPh>
    <phoneticPr fontId="3"/>
  </si>
  <si>
    <t>ひたちなか市</t>
    <rPh sb="5" eb="6">
      <t>シ</t>
    </rPh>
    <phoneticPr fontId="3"/>
  </si>
  <si>
    <t>ひたちなか市役所</t>
    <rPh sb="5" eb="8">
      <t>シヤクショ</t>
    </rPh>
    <phoneticPr fontId="3"/>
  </si>
  <si>
    <t>ひたちなか市東石川</t>
    <rPh sb="5" eb="6">
      <t>シ</t>
    </rPh>
    <rPh sb="6" eb="7">
      <t>ヒガシ</t>
    </rPh>
    <rPh sb="7" eb="9">
      <t>イシカワ</t>
    </rPh>
    <phoneticPr fontId="3"/>
  </si>
  <si>
    <t>鹿嶋市</t>
    <rPh sb="0" eb="3">
      <t>カシマシ</t>
    </rPh>
    <phoneticPr fontId="3"/>
  </si>
  <si>
    <t>鹿島高等学校</t>
    <rPh sb="0" eb="2">
      <t>カシマ</t>
    </rPh>
    <rPh sb="2" eb="4">
      <t>コウトウ</t>
    </rPh>
    <rPh sb="4" eb="6">
      <t>ガッコウ</t>
    </rPh>
    <phoneticPr fontId="3"/>
  </si>
  <si>
    <t>鹿嶋市城山</t>
    <rPh sb="0" eb="3">
      <t>カシマシ</t>
    </rPh>
    <rPh sb="3" eb="5">
      <t>シロヤマ</t>
    </rPh>
    <phoneticPr fontId="3"/>
  </si>
  <si>
    <t>県平均値　0.022 pg-TEQ/㎥　（最小値　0.012 pg-TEQ/㎥，最大値　0.049 pg-TEQ/㎥ ）</t>
    <rPh sb="0" eb="1">
      <t>ケン</t>
    </rPh>
    <rPh sb="1" eb="2">
      <t>ヒラ</t>
    </rPh>
    <rPh sb="2" eb="3">
      <t>タモツ</t>
    </rPh>
    <rPh sb="3" eb="4">
      <t>アタイ</t>
    </rPh>
    <rPh sb="21" eb="24">
      <t>サイショウチ</t>
    </rPh>
    <rPh sb="40" eb="43">
      <t>サイダイチ</t>
    </rPh>
    <phoneticPr fontId="3"/>
  </si>
  <si>
    <t>（2）公共用水域の水質・底質に係るダイオキシン類調査結果（令和２年度）</t>
    <rPh sb="3" eb="5">
      <t>コウキョウ</t>
    </rPh>
    <rPh sb="5" eb="6">
      <t>ヨウ</t>
    </rPh>
    <rPh sb="6" eb="8">
      <t>スイイキ</t>
    </rPh>
    <rPh sb="9" eb="11">
      <t>スイシツ</t>
    </rPh>
    <rPh sb="12" eb="13">
      <t>ソコ</t>
    </rPh>
    <rPh sb="13" eb="14">
      <t>シツ</t>
    </rPh>
    <rPh sb="15" eb="16">
      <t>カカ</t>
    </rPh>
    <rPh sb="23" eb="24">
      <t>ルイ</t>
    </rPh>
    <rPh sb="24" eb="26">
      <t>チョウサ</t>
    </rPh>
    <rPh sb="26" eb="28">
      <t>ケッカ</t>
    </rPh>
    <rPh sb="29" eb="31">
      <t>レイワ</t>
    </rPh>
    <rPh sb="32" eb="34">
      <t>ネンド</t>
    </rPh>
    <rPh sb="33" eb="34">
      <t>ド</t>
    </rPh>
    <phoneticPr fontId="3"/>
  </si>
  <si>
    <t>・環境基準　水質：１pg-TEQ/㍑　底質：150pg-TEQ/㌘</t>
    <rPh sb="1" eb="3">
      <t>カンキョウ</t>
    </rPh>
    <rPh sb="3" eb="5">
      <t>キジュン</t>
    </rPh>
    <rPh sb="6" eb="8">
      <t>スイシツ</t>
    </rPh>
    <rPh sb="19" eb="20">
      <t>ソコ</t>
    </rPh>
    <rPh sb="20" eb="21">
      <t>シツ</t>
    </rPh>
    <phoneticPr fontId="3"/>
  </si>
  <si>
    <t>・試料採取：令和２年５月～令和２年12月</t>
    <rPh sb="6" eb="8">
      <t>レイワ</t>
    </rPh>
    <rPh sb="9" eb="10">
      <t>ネン</t>
    </rPh>
    <rPh sb="13" eb="15">
      <t>レイワ</t>
    </rPh>
    <rPh sb="16" eb="17">
      <t>ネン</t>
    </rPh>
    <rPh sb="17" eb="18">
      <t>ヘイネン</t>
    </rPh>
    <phoneticPr fontId="3"/>
  </si>
  <si>
    <t>番号</t>
    <rPh sb="0" eb="2">
      <t>バンゴウ</t>
    </rPh>
    <phoneticPr fontId="3"/>
  </si>
  <si>
    <t>水　域　名</t>
    <rPh sb="0" eb="1">
      <t>ミズ</t>
    </rPh>
    <rPh sb="2" eb="3">
      <t>イキ</t>
    </rPh>
    <rPh sb="4" eb="5">
      <t>ナ</t>
    </rPh>
    <phoneticPr fontId="3"/>
  </si>
  <si>
    <t>調査地点名</t>
    <rPh sb="0" eb="2">
      <t>チョウサ</t>
    </rPh>
    <rPh sb="2" eb="4">
      <t>チテン</t>
    </rPh>
    <rPh sb="4" eb="5">
      <t>ナ</t>
    </rPh>
    <phoneticPr fontId="3"/>
  </si>
  <si>
    <t>市町村名</t>
    <rPh sb="0" eb="3">
      <t>シチョウソン</t>
    </rPh>
    <rPh sb="3" eb="4">
      <t>ナ</t>
    </rPh>
    <phoneticPr fontId="3"/>
  </si>
  <si>
    <t>水質(pg-TEQ/㍑)</t>
    <rPh sb="0" eb="2">
      <t>スイシツ</t>
    </rPh>
    <phoneticPr fontId="3"/>
  </si>
  <si>
    <t>底質
(pg-TEQ/㌘)</t>
    <rPh sb="0" eb="1">
      <t>ソコ</t>
    </rPh>
    <rPh sb="1" eb="2">
      <t>シツ</t>
    </rPh>
    <phoneticPr fontId="3"/>
  </si>
  <si>
    <t>春季</t>
    <rPh sb="0" eb="2">
      <t>シュンキ</t>
    </rPh>
    <phoneticPr fontId="3"/>
  </si>
  <si>
    <t>夏季</t>
    <rPh sb="0" eb="1">
      <t>ナツ</t>
    </rPh>
    <rPh sb="1" eb="2">
      <t>キ</t>
    </rPh>
    <phoneticPr fontId="3"/>
  </si>
  <si>
    <t>秋季</t>
    <rPh sb="0" eb="1">
      <t>アキ</t>
    </rPh>
    <rPh sb="1" eb="2">
      <t>キ</t>
    </rPh>
    <phoneticPr fontId="3"/>
  </si>
  <si>
    <t>冬季</t>
    <rPh sb="0" eb="1">
      <t>フユ</t>
    </rPh>
    <rPh sb="1" eb="2">
      <t>キ</t>
    </rPh>
    <phoneticPr fontId="3"/>
  </si>
  <si>
    <t>年平均</t>
    <rPh sb="0" eb="3">
      <t>ネンヘイキン</t>
    </rPh>
    <phoneticPr fontId="3"/>
  </si>
  <si>
    <t>里根川２</t>
  </si>
  <si>
    <t>村山橋</t>
  </si>
  <si>
    <t>北茨城市</t>
  </si>
  <si>
    <t>-</t>
  </si>
  <si>
    <t>花園川２</t>
  </si>
  <si>
    <t>磯馴橋</t>
  </si>
  <si>
    <t>関根前川１</t>
  </si>
  <si>
    <t>滝の脇堰</t>
  </si>
  <si>
    <t>高萩市</t>
  </si>
  <si>
    <t>宮田川</t>
  </si>
  <si>
    <t>宮田川橋</t>
  </si>
  <si>
    <t>日立市</t>
  </si>
  <si>
    <t>久慈川</t>
  </si>
  <si>
    <t>榊橋</t>
    <rPh sb="0" eb="1">
      <t>サカキ</t>
    </rPh>
    <rPh sb="1" eb="2">
      <t>バシ</t>
    </rPh>
    <phoneticPr fontId="3"/>
  </si>
  <si>
    <t xml:space="preserve">日立市・東海村 </t>
  </si>
  <si>
    <t>押川</t>
  </si>
  <si>
    <t>押川橋</t>
  </si>
  <si>
    <t>大子町</t>
  </si>
  <si>
    <t>浅川</t>
  </si>
  <si>
    <t>浅川橋</t>
  </si>
  <si>
    <t>常陸太田市</t>
  </si>
  <si>
    <t>茂宮川</t>
  </si>
  <si>
    <t>郡長橋</t>
  </si>
  <si>
    <t>那珂川２</t>
  </si>
  <si>
    <t>下国井</t>
    <rPh sb="0" eb="3">
      <t>シモクニイ</t>
    </rPh>
    <phoneticPr fontId="3"/>
  </si>
  <si>
    <t>早戸川２</t>
  </si>
  <si>
    <t>小高橋</t>
    <rPh sb="0" eb="2">
      <t>コダカ</t>
    </rPh>
    <rPh sb="2" eb="3">
      <t>バシ</t>
    </rPh>
    <phoneticPr fontId="3"/>
  </si>
  <si>
    <t>ひたちなか市</t>
  </si>
  <si>
    <t>涸沼前川</t>
  </si>
  <si>
    <t>長岡橋</t>
  </si>
  <si>
    <t>茨城町</t>
  </si>
  <si>
    <t>石川川</t>
  </si>
  <si>
    <t>入野橋</t>
  </si>
  <si>
    <t>水戸市</t>
  </si>
  <si>
    <t>利根川下流</t>
  </si>
  <si>
    <t>佐原</t>
    <rPh sb="0" eb="2">
      <t>サワラ</t>
    </rPh>
    <phoneticPr fontId="3"/>
  </si>
  <si>
    <t>稲敷市</t>
    <rPh sb="0" eb="2">
      <t>イナシキ</t>
    </rPh>
    <rPh sb="2" eb="3">
      <t>シ</t>
    </rPh>
    <phoneticPr fontId="3"/>
  </si>
  <si>
    <t>利根川下流</t>
    <rPh sb="0" eb="2">
      <t>トネ</t>
    </rPh>
    <rPh sb="2" eb="3">
      <t>カワ</t>
    </rPh>
    <rPh sb="3" eb="4">
      <t>シタ</t>
    </rPh>
    <rPh sb="4" eb="5">
      <t>リュウ</t>
    </rPh>
    <phoneticPr fontId="3"/>
  </si>
  <si>
    <t>利根川河口堰</t>
    <rPh sb="0" eb="2">
      <t>トネ</t>
    </rPh>
    <rPh sb="2" eb="3">
      <t>カワ</t>
    </rPh>
    <rPh sb="3" eb="6">
      <t>カコウゼキ</t>
    </rPh>
    <phoneticPr fontId="3"/>
  </si>
  <si>
    <t>神栖市</t>
    <rPh sb="0" eb="2">
      <t>カミス</t>
    </rPh>
    <rPh sb="2" eb="3">
      <t>シ</t>
    </rPh>
    <phoneticPr fontId="3"/>
  </si>
  <si>
    <t>渡良瀬川４</t>
    <rPh sb="0" eb="4">
      <t>ワタラセガワ</t>
    </rPh>
    <phoneticPr fontId="3"/>
  </si>
  <si>
    <t>三国橋</t>
    <rPh sb="0" eb="2">
      <t>ミクニ</t>
    </rPh>
    <rPh sb="2" eb="3">
      <t>バシ</t>
    </rPh>
    <phoneticPr fontId="3"/>
  </si>
  <si>
    <t>古河市</t>
    <rPh sb="0" eb="3">
      <t>コガシ</t>
    </rPh>
    <phoneticPr fontId="3"/>
  </si>
  <si>
    <t>下大野水路</t>
  </si>
  <si>
    <t>日下部橋</t>
  </si>
  <si>
    <t>古河市</t>
  </si>
  <si>
    <t>鵠戸川</t>
  </si>
  <si>
    <t>片神辺橋</t>
  </si>
  <si>
    <t>坂東市</t>
  </si>
  <si>
    <t>飯沼川</t>
  </si>
  <si>
    <t>菅生沼湖心</t>
  </si>
  <si>
    <t>坂東市・常総市</t>
    <rPh sb="4" eb="7">
      <t>ジョウソウシ</t>
    </rPh>
    <phoneticPr fontId="3"/>
  </si>
  <si>
    <t>-</t>
    <phoneticPr fontId="3"/>
  </si>
  <si>
    <t>西仁連川</t>
  </si>
  <si>
    <t>尾崎橋</t>
  </si>
  <si>
    <t>東仁連川</t>
  </si>
  <si>
    <t>豊神橋</t>
  </si>
  <si>
    <t>鬼怒川３</t>
  </si>
  <si>
    <t>滝下橋</t>
  </si>
  <si>
    <t>守谷市</t>
    <rPh sb="2" eb="3">
      <t>シ</t>
    </rPh>
    <phoneticPr fontId="3"/>
  </si>
  <si>
    <t>小貝川</t>
  </si>
  <si>
    <t>文巻橋</t>
  </si>
  <si>
    <t>取手市・龍ケ崎市</t>
    <rPh sb="0" eb="3">
      <t>トリデシ</t>
    </rPh>
    <rPh sb="4" eb="8">
      <t>リュウガサキシ</t>
    </rPh>
    <phoneticPr fontId="3"/>
  </si>
  <si>
    <t>大谷川</t>
  </si>
  <si>
    <t>西方上の橋</t>
  </si>
  <si>
    <t>筑西市</t>
  </si>
  <si>
    <t>-</t>
    <phoneticPr fontId="3"/>
  </si>
  <si>
    <t>中通川</t>
  </si>
  <si>
    <t>伊丹神橋</t>
  </si>
  <si>
    <t>つくばみらい市</t>
    <rPh sb="6" eb="7">
      <t>シ</t>
    </rPh>
    <phoneticPr fontId="3"/>
  </si>
  <si>
    <t>西谷田川</t>
  </si>
  <si>
    <t>境松橋</t>
  </si>
  <si>
    <t>つくば市</t>
  </si>
  <si>
    <t>小野川</t>
  </si>
  <si>
    <t>奥原大橋</t>
  </si>
  <si>
    <t>牛久市・龍ケ崎市</t>
    <rPh sb="4" eb="8">
      <t>リュウガサキシ</t>
    </rPh>
    <phoneticPr fontId="3"/>
  </si>
  <si>
    <t>備前川</t>
  </si>
  <si>
    <t>備前川橋</t>
  </si>
  <si>
    <t>土浦市</t>
  </si>
  <si>
    <t>一の瀬川</t>
  </si>
  <si>
    <t>川中橋</t>
  </si>
  <si>
    <t>かすみがうら市</t>
  </si>
  <si>
    <t>恋瀬川</t>
  </si>
  <si>
    <t>平和橋</t>
  </si>
  <si>
    <t>石岡市</t>
  </si>
  <si>
    <t>梶無川</t>
  </si>
  <si>
    <t>上宿橋</t>
  </si>
  <si>
    <t>行方市</t>
    <rPh sb="0" eb="2">
      <t>ナメカタ</t>
    </rPh>
    <rPh sb="2" eb="3">
      <t>シ</t>
    </rPh>
    <phoneticPr fontId="3"/>
  </si>
  <si>
    <t>山田川</t>
  </si>
  <si>
    <t>荷下橋</t>
  </si>
  <si>
    <t>鉾田川</t>
  </si>
  <si>
    <t>旭橋</t>
  </si>
  <si>
    <t>鉾田市</t>
    <rPh sb="0" eb="2">
      <t>ホコタ</t>
    </rPh>
    <rPh sb="2" eb="3">
      <t>シ</t>
    </rPh>
    <phoneticPr fontId="3"/>
  </si>
  <si>
    <t>夜越川</t>
  </si>
  <si>
    <t>堀の内橋</t>
  </si>
  <si>
    <t>潮来市</t>
  </si>
  <si>
    <t>霞ヶ浦</t>
  </si>
  <si>
    <t>湖心</t>
  </si>
  <si>
    <t>北浦</t>
  </si>
  <si>
    <t>釜谷沖</t>
  </si>
  <si>
    <t>牛久沼</t>
  </si>
  <si>
    <t>牛久沼湖心</t>
  </si>
  <si>
    <t>龍ケ崎市</t>
  </si>
  <si>
    <t>鹿島灘海域</t>
  </si>
  <si>
    <t>東電沖２</t>
  </si>
  <si>
    <t>大洗港</t>
  </si>
  <si>
    <t>大洗町</t>
  </si>
  <si>
    <t>水質：県平均値　0.35pg-TEQ/㍑　（最小値　0.022pg-TEQ/㍑，最大値　1.2pg-TEQ/㍑）</t>
    <rPh sb="0" eb="2">
      <t>スイシツ</t>
    </rPh>
    <rPh sb="3" eb="4">
      <t>ケン</t>
    </rPh>
    <rPh sb="4" eb="7">
      <t>ヘイキンチ</t>
    </rPh>
    <rPh sb="22" eb="25">
      <t>サイショウチ</t>
    </rPh>
    <rPh sb="40" eb="43">
      <t>サイダイチ</t>
    </rPh>
    <phoneticPr fontId="3"/>
  </si>
  <si>
    <t>底質：県平均値　5.1pg-TEQ/㌘　（最小値　0.16pg-TEQ/㌘，最大値　25pg-TEQ/㌘）</t>
    <rPh sb="0" eb="1">
      <t>ソコ</t>
    </rPh>
    <rPh sb="1" eb="2">
      <t>シツ</t>
    </rPh>
    <phoneticPr fontId="3"/>
  </si>
  <si>
    <t>（3）地下水に係るダイオキシン類調査結果（令和２年度）</t>
    <rPh sb="3" eb="6">
      <t>チカスイ</t>
    </rPh>
    <rPh sb="7" eb="8">
      <t>カカ</t>
    </rPh>
    <rPh sb="15" eb="16">
      <t>ルイ</t>
    </rPh>
    <rPh sb="16" eb="18">
      <t>チョウサ</t>
    </rPh>
    <rPh sb="18" eb="20">
      <t>ケッカ</t>
    </rPh>
    <rPh sb="21" eb="23">
      <t>レイワ</t>
    </rPh>
    <rPh sb="24" eb="26">
      <t>ネンド</t>
    </rPh>
    <phoneticPr fontId="3"/>
  </si>
  <si>
    <t>・環境基準：１pg-TEQ/㍑</t>
  </si>
  <si>
    <t>・試料採取：令和２年10月～令和３年１月　　　　　　　　 　　　　　　　　　　　　(単位：pg-TEQ/㍑）</t>
    <rPh sb="1" eb="3">
      <t>シリョウ</t>
    </rPh>
    <rPh sb="3" eb="5">
      <t>サイシュ</t>
    </rPh>
    <rPh sb="6" eb="8">
      <t>レイワ</t>
    </rPh>
    <rPh sb="9" eb="10">
      <t>ネン</t>
    </rPh>
    <rPh sb="10" eb="11">
      <t>ヘイネン</t>
    </rPh>
    <rPh sb="12" eb="13">
      <t>ガツ</t>
    </rPh>
    <rPh sb="14" eb="16">
      <t>レイワ</t>
    </rPh>
    <rPh sb="17" eb="18">
      <t>ネン</t>
    </rPh>
    <rPh sb="19" eb="20">
      <t>ガツ</t>
    </rPh>
    <phoneticPr fontId="3"/>
  </si>
  <si>
    <t>調査地点所在地</t>
    <rPh sb="0" eb="2">
      <t>チョウサ</t>
    </rPh>
    <rPh sb="2" eb="4">
      <t>チテン</t>
    </rPh>
    <rPh sb="4" eb="7">
      <t>ショザイチ</t>
    </rPh>
    <phoneticPr fontId="3"/>
  </si>
  <si>
    <t>測定結果</t>
    <rPh sb="0" eb="2">
      <t>ソクテイ</t>
    </rPh>
    <rPh sb="2" eb="4">
      <t>ケッカ</t>
    </rPh>
    <phoneticPr fontId="3"/>
  </si>
  <si>
    <t>1</t>
  </si>
  <si>
    <t>水戸市東原</t>
    <rPh sb="0" eb="2">
      <t>ミト</t>
    </rPh>
    <rPh sb="2" eb="3">
      <t>シ</t>
    </rPh>
    <rPh sb="3" eb="5">
      <t>ヒガシハラ</t>
    </rPh>
    <phoneticPr fontId="3"/>
  </si>
  <si>
    <t>ひたちなか市稲田</t>
    <rPh sb="5" eb="6">
      <t>シ</t>
    </rPh>
    <rPh sb="6" eb="8">
      <t>イナダ</t>
    </rPh>
    <phoneticPr fontId="3"/>
  </si>
  <si>
    <t>2</t>
  </si>
  <si>
    <t>日立市川尻町</t>
    <phoneticPr fontId="3"/>
  </si>
  <si>
    <t>潮来市潮来</t>
    <phoneticPr fontId="3"/>
  </si>
  <si>
    <t>3</t>
  </si>
  <si>
    <t>日立市河原子町</t>
    <phoneticPr fontId="3"/>
  </si>
  <si>
    <t>常陸大宮市高部</t>
    <phoneticPr fontId="3"/>
  </si>
  <si>
    <t>4</t>
  </si>
  <si>
    <t>土浦市大岩田</t>
    <phoneticPr fontId="3"/>
  </si>
  <si>
    <t>筑西市村田</t>
    <rPh sb="0" eb="3">
      <t>チクセイシ</t>
    </rPh>
    <rPh sb="3" eb="5">
      <t>ムラタ</t>
    </rPh>
    <phoneticPr fontId="3"/>
  </si>
  <si>
    <t>5</t>
  </si>
  <si>
    <t>古河市東</t>
    <phoneticPr fontId="3"/>
  </si>
  <si>
    <t>稲敷市下君山</t>
    <phoneticPr fontId="3"/>
  </si>
  <si>
    <t>6</t>
  </si>
  <si>
    <t>石岡市龍明</t>
    <phoneticPr fontId="3"/>
  </si>
  <si>
    <t>行方市玉造甲</t>
    <phoneticPr fontId="3"/>
  </si>
  <si>
    <t>7</t>
  </si>
  <si>
    <t>石岡市辻</t>
    <phoneticPr fontId="3"/>
  </si>
  <si>
    <t>茨城町奥谷</t>
    <phoneticPr fontId="3"/>
  </si>
  <si>
    <t>8</t>
  </si>
  <si>
    <t>結城市大字上山川</t>
    <phoneticPr fontId="3"/>
  </si>
  <si>
    <t>大洗町大貫町</t>
    <phoneticPr fontId="3"/>
  </si>
  <si>
    <t>9</t>
  </si>
  <si>
    <t>北茨城市中郷町石岡</t>
    <phoneticPr fontId="3"/>
  </si>
  <si>
    <t>城里町塩子</t>
    <phoneticPr fontId="3"/>
  </si>
  <si>
    <t>10</t>
  </si>
  <si>
    <t>笠間市大橋</t>
    <rPh sb="0" eb="3">
      <t>カサマシ</t>
    </rPh>
    <rPh sb="3" eb="5">
      <t>オオハシ</t>
    </rPh>
    <phoneticPr fontId="3"/>
  </si>
  <si>
    <t>大子町大字左貫</t>
    <phoneticPr fontId="3"/>
  </si>
  <si>
    <t>11</t>
  </si>
  <si>
    <t>つくばみらい市上平柳</t>
    <phoneticPr fontId="3"/>
  </si>
  <si>
    <t>境町大字長井戸</t>
    <phoneticPr fontId="3"/>
  </si>
  <si>
    <t>県平均値　0.025pg-TEQ/㍑（最小値　0.015pg-TEQ/㍑，最大値　0.065pg-TEQ/㍑）</t>
    <rPh sb="0" eb="1">
      <t>ケン</t>
    </rPh>
    <rPh sb="1" eb="4">
      <t>ヘイキンチ</t>
    </rPh>
    <rPh sb="19" eb="22">
      <t>サイショウチ</t>
    </rPh>
    <rPh sb="37" eb="40">
      <t>サイダイチ</t>
    </rPh>
    <phoneticPr fontId="3"/>
  </si>
  <si>
    <t>（4）土壌に係るダイオキシン類調査結果（令和２年度）</t>
    <rPh sb="3" eb="5">
      <t>ドジョウ</t>
    </rPh>
    <rPh sb="6" eb="7">
      <t>カカ</t>
    </rPh>
    <rPh sb="14" eb="15">
      <t>ルイ</t>
    </rPh>
    <rPh sb="15" eb="17">
      <t>チョウサ</t>
    </rPh>
    <rPh sb="17" eb="19">
      <t>ケッカ</t>
    </rPh>
    <rPh sb="20" eb="22">
      <t>レイワ</t>
    </rPh>
    <rPh sb="23" eb="25">
      <t>ネンド</t>
    </rPh>
    <rPh sb="24" eb="25">
      <t>ドヘイネンド</t>
    </rPh>
    <phoneticPr fontId="3"/>
  </si>
  <si>
    <t>・環境基準：1,000pg-TEQ/㌘以下</t>
  </si>
  <si>
    <t>・試料採取：令和２年10月～12月</t>
    <rPh sb="6" eb="8">
      <t>レイワ</t>
    </rPh>
    <rPh sb="16" eb="17">
      <t>ガツ</t>
    </rPh>
    <phoneticPr fontId="3"/>
  </si>
  <si>
    <t>（単位：pg-TEQ/㌘）</t>
    <rPh sb="1" eb="3">
      <t>タンイ</t>
    </rPh>
    <phoneticPr fontId="13"/>
  </si>
  <si>
    <t>水戸市東原</t>
    <rPh sb="0" eb="3">
      <t>ミトシ</t>
    </rPh>
    <rPh sb="3" eb="5">
      <t>ヒガシハラ</t>
    </rPh>
    <phoneticPr fontId="3"/>
  </si>
  <si>
    <t>日立市川尻町</t>
    <phoneticPr fontId="3"/>
  </si>
  <si>
    <t>潮来市島須</t>
    <phoneticPr fontId="3"/>
  </si>
  <si>
    <t>日立市東金沢町</t>
    <phoneticPr fontId="3"/>
  </si>
  <si>
    <t>常陸大宮市高部</t>
    <phoneticPr fontId="3"/>
  </si>
  <si>
    <t>筑西市宮後</t>
    <rPh sb="0" eb="3">
      <t>チクセイシ</t>
    </rPh>
    <rPh sb="3" eb="5">
      <t>ミヤゴ</t>
    </rPh>
    <phoneticPr fontId="3"/>
  </si>
  <si>
    <t>古河市横山町</t>
    <phoneticPr fontId="3"/>
  </si>
  <si>
    <t>稲敷市柴崎</t>
    <phoneticPr fontId="3"/>
  </si>
  <si>
    <t>石岡市小屋</t>
    <phoneticPr fontId="3"/>
  </si>
  <si>
    <t>行方市玉造甲</t>
    <phoneticPr fontId="3"/>
  </si>
  <si>
    <t>石岡市柴内</t>
    <phoneticPr fontId="3"/>
  </si>
  <si>
    <t>結城市大字鹿窪</t>
    <phoneticPr fontId="3"/>
  </si>
  <si>
    <t>大洗町磯浜町</t>
    <phoneticPr fontId="3"/>
  </si>
  <si>
    <t>北茨城市中郷町石岡</t>
    <phoneticPr fontId="3"/>
  </si>
  <si>
    <t>城里町塩子</t>
    <phoneticPr fontId="3"/>
  </si>
  <si>
    <t>大子町大字上野宮</t>
    <phoneticPr fontId="3"/>
  </si>
  <si>
    <t>つくばみらい市谷井田</t>
    <phoneticPr fontId="3"/>
  </si>
  <si>
    <t>境町大字塚崎</t>
    <phoneticPr fontId="3"/>
  </si>
  <si>
    <t>県平均値　4.5pg-TEQ/㌘　（最小　0.034pg-TEQ/㌘ ，最大　57pg-TEQ/㌘）</t>
    <rPh sb="0" eb="1">
      <t>ケン</t>
    </rPh>
    <rPh sb="3" eb="4">
      <t>アタイ</t>
    </rPh>
    <phoneticPr fontId="13"/>
  </si>
  <si>
    <t>表２－66　ダイオキシン類対策特別措置法に基づく事業者の調査結果</t>
    <rPh sb="0" eb="1">
      <t>オモテ</t>
    </rPh>
    <rPh sb="12" eb="13">
      <t>ルイ</t>
    </rPh>
    <rPh sb="13" eb="15">
      <t>タイサク</t>
    </rPh>
    <rPh sb="15" eb="17">
      <t>トクベツ</t>
    </rPh>
    <rPh sb="17" eb="20">
      <t>ソチホウ</t>
    </rPh>
    <rPh sb="21" eb="22">
      <t>モト</t>
    </rPh>
    <rPh sb="24" eb="27">
      <t>ジギョウシャ</t>
    </rPh>
    <rPh sb="28" eb="30">
      <t>チョウサ</t>
    </rPh>
    <rPh sb="30" eb="32">
      <t>ケッカ</t>
    </rPh>
    <phoneticPr fontId="3"/>
  </si>
  <si>
    <t>（1）大気基準適用施設の測定実施状況</t>
    <rPh sb="3" eb="5">
      <t>タイキ</t>
    </rPh>
    <rPh sb="5" eb="7">
      <t>キジュン</t>
    </rPh>
    <rPh sb="7" eb="9">
      <t>テキヨウ</t>
    </rPh>
    <rPh sb="9" eb="11">
      <t>シセツ</t>
    </rPh>
    <rPh sb="12" eb="14">
      <t>ソクテイ</t>
    </rPh>
    <rPh sb="14" eb="16">
      <t>ジッシ</t>
    </rPh>
    <rPh sb="16" eb="18">
      <t>ジョウキョウ</t>
    </rPh>
    <phoneticPr fontId="3"/>
  </si>
  <si>
    <t>大気基準適用施設</t>
    <rPh sb="0" eb="2">
      <t>タイキ</t>
    </rPh>
    <rPh sb="2" eb="4">
      <t>キジュン</t>
    </rPh>
    <rPh sb="4" eb="6">
      <t>テキヨウ</t>
    </rPh>
    <rPh sb="6" eb="8">
      <t>シセツ</t>
    </rPh>
    <phoneticPr fontId="3"/>
  </si>
  <si>
    <t>対象施設数</t>
    <rPh sb="0" eb="2">
      <t>タイショウ</t>
    </rPh>
    <rPh sb="2" eb="4">
      <t>シセツ</t>
    </rPh>
    <rPh sb="4" eb="5">
      <t>カズ</t>
    </rPh>
    <phoneticPr fontId="3"/>
  </si>
  <si>
    <t>測定実施</t>
    <rPh sb="0" eb="2">
      <t>ソクテイ</t>
    </rPh>
    <rPh sb="2" eb="4">
      <t>ジッシ</t>
    </rPh>
    <phoneticPr fontId="3"/>
  </si>
  <si>
    <t>測定未実施</t>
    <rPh sb="0" eb="2">
      <t>ソクテイ</t>
    </rPh>
    <rPh sb="2" eb="5">
      <t>ミジッシ</t>
    </rPh>
    <phoneticPr fontId="3"/>
  </si>
  <si>
    <t>結果判明</t>
    <rPh sb="0" eb="2">
      <t>ケッカ</t>
    </rPh>
    <rPh sb="2" eb="4">
      <t>ハンメイ</t>
    </rPh>
    <phoneticPr fontId="3"/>
  </si>
  <si>
    <t>未実施</t>
    <rPh sb="0" eb="3">
      <t>ミジッシ</t>
    </rPh>
    <phoneticPr fontId="3"/>
  </si>
  <si>
    <t>適用猶了</t>
    <rPh sb="0" eb="2">
      <t>テキヨウ</t>
    </rPh>
    <rPh sb="2" eb="3">
      <t>ナオ</t>
    </rPh>
    <rPh sb="3" eb="4">
      <t>リョウ</t>
    </rPh>
    <phoneticPr fontId="3"/>
  </si>
  <si>
    <t>廃棄物焼却炉</t>
    <rPh sb="0" eb="3">
      <t>ハイキブツ</t>
    </rPh>
    <rPh sb="3" eb="6">
      <t>ショウキャクロ</t>
    </rPh>
    <phoneticPr fontId="3"/>
  </si>
  <si>
    <t>産業系施設</t>
    <rPh sb="0" eb="2">
      <t>サンギョウ</t>
    </rPh>
    <rPh sb="2" eb="3">
      <t>ケイ</t>
    </rPh>
    <rPh sb="3" eb="5">
      <t>シセツ</t>
    </rPh>
    <phoneticPr fontId="3"/>
  </si>
  <si>
    <t>製鋼用電気炉</t>
    <rPh sb="0" eb="2">
      <t>セイコウ</t>
    </rPh>
    <rPh sb="2" eb="3">
      <t>ヨウ</t>
    </rPh>
    <rPh sb="3" eb="5">
      <t>デンキ</t>
    </rPh>
    <rPh sb="5" eb="6">
      <t>ロ</t>
    </rPh>
    <phoneticPr fontId="3"/>
  </si>
  <si>
    <t>鉄鉱業焼結施設</t>
    <rPh sb="0" eb="2">
      <t>テッコウ</t>
    </rPh>
    <rPh sb="2" eb="3">
      <t>ギョウ</t>
    </rPh>
    <rPh sb="3" eb="5">
      <t>ショウケツ</t>
    </rPh>
    <rPh sb="5" eb="7">
      <t>シセツ</t>
    </rPh>
    <phoneticPr fontId="3"/>
  </si>
  <si>
    <t>亜鉛回収施設</t>
    <rPh sb="0" eb="2">
      <t>アエン</t>
    </rPh>
    <rPh sb="2" eb="4">
      <t>カイシュウ</t>
    </rPh>
    <rPh sb="4" eb="6">
      <t>シセツ</t>
    </rPh>
    <phoneticPr fontId="3"/>
  </si>
  <si>
    <t>アルミニウム合金製造施設</t>
    <rPh sb="6" eb="8">
      <t>ゴウキン</t>
    </rPh>
    <rPh sb="8" eb="10">
      <t>セイゾウ</t>
    </rPh>
    <rPh sb="10" eb="12">
      <t>シセツ</t>
    </rPh>
    <phoneticPr fontId="3"/>
  </si>
  <si>
    <t>計</t>
    <rPh sb="0" eb="1">
      <t>ケイ</t>
    </rPh>
    <phoneticPr fontId="3"/>
  </si>
  <si>
    <t>注：｢適用猶了」とは，建設中，設置後１年未満または休止中の施設をいう。</t>
    <rPh sb="0" eb="1">
      <t>チュウ</t>
    </rPh>
    <rPh sb="3" eb="5">
      <t>テキヨウ</t>
    </rPh>
    <rPh sb="5" eb="6">
      <t>ナオ</t>
    </rPh>
    <rPh sb="6" eb="7">
      <t>リョウ</t>
    </rPh>
    <rPh sb="11" eb="14">
      <t>ケンセツナカ</t>
    </rPh>
    <rPh sb="15" eb="17">
      <t>セッチ</t>
    </rPh>
    <rPh sb="17" eb="18">
      <t>ゴ</t>
    </rPh>
    <rPh sb="19" eb="20">
      <t>ネン</t>
    </rPh>
    <rPh sb="20" eb="22">
      <t>ミマン</t>
    </rPh>
    <rPh sb="25" eb="27">
      <t>キュウシ</t>
    </rPh>
    <rPh sb="27" eb="28">
      <t>ナカ</t>
    </rPh>
    <rPh sb="29" eb="31">
      <t>シセツ</t>
    </rPh>
    <phoneticPr fontId="3"/>
  </si>
  <si>
    <t>（2）廃棄物焼却炉排ガス</t>
    <rPh sb="3" eb="5">
      <t>ハイキ</t>
    </rPh>
    <rPh sb="5" eb="6">
      <t>ブツ</t>
    </rPh>
    <rPh sb="6" eb="9">
      <t>ショウキャクロ</t>
    </rPh>
    <rPh sb="9" eb="10">
      <t>ハイ</t>
    </rPh>
    <phoneticPr fontId="3"/>
  </si>
  <si>
    <t>測定対象</t>
    <rPh sb="0" eb="2">
      <t>ソクテイ</t>
    </rPh>
    <rPh sb="2" eb="4">
      <t>タイショウ</t>
    </rPh>
    <phoneticPr fontId="3"/>
  </si>
  <si>
    <t>ダイオキシン濃度</t>
    <rPh sb="6" eb="8">
      <t>ノウド</t>
    </rPh>
    <phoneticPr fontId="3"/>
  </si>
  <si>
    <t>最大値</t>
    <rPh sb="0" eb="3">
      <t>サイダイチ</t>
    </rPh>
    <phoneticPr fontId="3"/>
  </si>
  <si>
    <t>最小値</t>
    <rPh sb="0" eb="3">
      <t>サイショウチ</t>
    </rPh>
    <phoneticPr fontId="3"/>
  </si>
  <si>
    <t>排出基準</t>
    <rPh sb="0" eb="2">
      <t>ハイシュツ</t>
    </rPh>
    <rPh sb="2" eb="4">
      <t>キジュン</t>
    </rPh>
    <phoneticPr fontId="3"/>
  </si>
  <si>
    <r>
      <t>排ガス（ng-TEQ/N</t>
    </r>
    <r>
      <rPr>
        <sz val="9"/>
        <color indexed="8"/>
        <rFont val="ＭＳ Ｐゴシック"/>
        <family val="3"/>
        <charset val="128"/>
      </rPr>
      <t>m</t>
    </r>
    <r>
      <rPr>
        <vertAlign val="superscript"/>
        <sz val="9"/>
        <color indexed="8"/>
        <rFont val="ＭＳ Ｐゴシック"/>
        <family val="3"/>
        <charset val="128"/>
      </rPr>
      <t>3</t>
    </r>
    <r>
      <rPr>
        <sz val="9"/>
        <color indexed="8"/>
        <rFont val="ＭＳ ゴシック"/>
        <family val="3"/>
        <charset val="128"/>
      </rPr>
      <t>)</t>
    </r>
    <rPh sb="0" eb="1">
      <t>ハイ</t>
    </rPh>
    <phoneticPr fontId="3"/>
  </si>
  <si>
    <t>0.1～10</t>
  </si>
  <si>
    <t>（3）産業系施設の測定結果</t>
    <rPh sb="3" eb="5">
      <t>サンギョウ</t>
    </rPh>
    <rPh sb="5" eb="6">
      <t>ケイ</t>
    </rPh>
    <rPh sb="6" eb="8">
      <t>シセツ</t>
    </rPh>
    <rPh sb="9" eb="11">
      <t>ソクテイ</t>
    </rPh>
    <rPh sb="11" eb="13">
      <t>ケッカ</t>
    </rPh>
    <phoneticPr fontId="3"/>
  </si>
  <si>
    <t>施設名</t>
    <rPh sb="0" eb="2">
      <t>シセツ</t>
    </rPh>
    <rPh sb="2" eb="3">
      <t>ナ</t>
    </rPh>
    <phoneticPr fontId="3"/>
  </si>
  <si>
    <t>事業場数</t>
    <rPh sb="0" eb="2">
      <t>ジギョウ</t>
    </rPh>
    <rPh sb="2" eb="3">
      <t>バ</t>
    </rPh>
    <rPh sb="3" eb="4">
      <t>カズ</t>
    </rPh>
    <phoneticPr fontId="3"/>
  </si>
  <si>
    <r>
      <t>ダイオキシン濃度（ng-TEQ/N</t>
    </r>
    <r>
      <rPr>
        <sz val="9"/>
        <color indexed="8"/>
        <rFont val="ＭＳ Ｐゴシック"/>
        <family val="3"/>
        <charset val="128"/>
      </rPr>
      <t>㎥</t>
    </r>
    <r>
      <rPr>
        <sz val="9"/>
        <color indexed="8"/>
        <rFont val="ＭＳ ゴシック"/>
        <family val="3"/>
        <charset val="128"/>
      </rPr>
      <t>)</t>
    </r>
    <rPh sb="6" eb="8">
      <t>ノウド</t>
    </rPh>
    <phoneticPr fontId="3"/>
  </si>
  <si>
    <t>3</t>
    <phoneticPr fontId="3"/>
  </si>
  <si>
    <t>4</t>
    <phoneticPr fontId="3"/>
  </si>
  <si>
    <t>0.069</t>
    <phoneticPr fontId="3"/>
  </si>
  <si>
    <t>0.0047</t>
    <phoneticPr fontId="3"/>
  </si>
  <si>
    <t>鉄鋼業焼結施設</t>
    <rPh sb="0" eb="2">
      <t>テッコウ</t>
    </rPh>
    <rPh sb="2" eb="3">
      <t>ギョウ</t>
    </rPh>
    <rPh sb="3" eb="5">
      <t>ショウケツ</t>
    </rPh>
    <rPh sb="5" eb="7">
      <t>シセツ</t>
    </rPh>
    <phoneticPr fontId="3"/>
  </si>
  <si>
    <t>1</t>
    <phoneticPr fontId="3"/>
  </si>
  <si>
    <t>0.025</t>
    <phoneticPr fontId="3"/>
  </si>
  <si>
    <t>0.0028</t>
    <phoneticPr fontId="3"/>
  </si>
  <si>
    <t>0.3</t>
    <phoneticPr fontId="3"/>
  </si>
  <si>
    <t>0.011</t>
    <phoneticPr fontId="3"/>
  </si>
  <si>
    <t>1又は10</t>
    <rPh sb="1" eb="2">
      <t>マタ</t>
    </rPh>
    <phoneticPr fontId="3"/>
  </si>
  <si>
    <t>31</t>
    <phoneticPr fontId="3"/>
  </si>
  <si>
    <t>1.8</t>
    <phoneticPr fontId="3"/>
  </si>
  <si>
    <t>0</t>
    <phoneticPr fontId="3"/>
  </si>
  <si>
    <t>1又は5</t>
    <rPh sb="1" eb="2">
      <t>マタ</t>
    </rPh>
    <phoneticPr fontId="3"/>
  </si>
  <si>
    <t>12</t>
    <phoneticPr fontId="3"/>
  </si>
  <si>
    <t>39</t>
    <phoneticPr fontId="3"/>
  </si>
  <si>
    <t>注：複数の施設を有する事業場は，代表する施設で分類。</t>
    <rPh sb="0" eb="1">
      <t>チュウ</t>
    </rPh>
    <rPh sb="2" eb="4">
      <t>フクスウ</t>
    </rPh>
    <rPh sb="5" eb="7">
      <t>シセツ</t>
    </rPh>
    <rPh sb="8" eb="9">
      <t>ユウ</t>
    </rPh>
    <rPh sb="11" eb="13">
      <t>ジギョウ</t>
    </rPh>
    <rPh sb="13" eb="14">
      <t>バ</t>
    </rPh>
    <rPh sb="16" eb="18">
      <t>ダイヒョウ</t>
    </rPh>
    <rPh sb="20" eb="22">
      <t>シセツ</t>
    </rPh>
    <rPh sb="23" eb="25">
      <t>ブンルイ</t>
    </rPh>
    <phoneticPr fontId="3"/>
  </si>
  <si>
    <t>（4）水質基準適用事業場排水の測定結果</t>
    <rPh sb="3" eb="5">
      <t>スイシツ</t>
    </rPh>
    <rPh sb="5" eb="7">
      <t>キジュン</t>
    </rPh>
    <rPh sb="7" eb="9">
      <t>テキヨウ</t>
    </rPh>
    <rPh sb="9" eb="11">
      <t>ジギョウ</t>
    </rPh>
    <rPh sb="11" eb="12">
      <t>バ</t>
    </rPh>
    <rPh sb="12" eb="14">
      <t>ハイスイ</t>
    </rPh>
    <rPh sb="15" eb="17">
      <t>ソクテイ</t>
    </rPh>
    <rPh sb="17" eb="19">
      <t>ケッカ</t>
    </rPh>
    <phoneticPr fontId="3"/>
  </si>
  <si>
    <t>対象
事業場数</t>
    <rPh sb="0" eb="2">
      <t>タイショウ</t>
    </rPh>
    <rPh sb="3" eb="5">
      <t>ジギョウ</t>
    </rPh>
    <rPh sb="5" eb="6">
      <t>バ</t>
    </rPh>
    <rPh sb="6" eb="7">
      <t>カズ</t>
    </rPh>
    <phoneticPr fontId="3"/>
  </si>
  <si>
    <t>ダイオキシン濃度（pg-TEQ/ℓ ）</t>
    <rPh sb="6" eb="8">
      <t>ノウド</t>
    </rPh>
    <phoneticPr fontId="3"/>
  </si>
  <si>
    <t>適用猶予</t>
    <rPh sb="0" eb="2">
      <t>テキヨウ</t>
    </rPh>
    <rPh sb="2" eb="4">
      <t>ユウヨ</t>
    </rPh>
    <phoneticPr fontId="3"/>
  </si>
  <si>
    <t>廃棄物焼却炉に係わる廃ガス洗浄施設，湿式集じん施設，灰の貯留施設であって汚水または廃液を排出するもの</t>
    <rPh sb="0" eb="3">
      <t>ハイキブツ</t>
    </rPh>
    <rPh sb="3" eb="6">
      <t>ショウキャクロ</t>
    </rPh>
    <rPh sb="7" eb="8">
      <t>カカ</t>
    </rPh>
    <rPh sb="10" eb="11">
      <t>ハイ</t>
    </rPh>
    <rPh sb="13" eb="15">
      <t>センジョウ</t>
    </rPh>
    <rPh sb="15" eb="17">
      <t>シセツ</t>
    </rPh>
    <rPh sb="18" eb="19">
      <t>シツ</t>
    </rPh>
    <rPh sb="19" eb="21">
      <t>シキシュウ</t>
    </rPh>
    <rPh sb="23" eb="25">
      <t>シセツ</t>
    </rPh>
    <rPh sb="26" eb="27">
      <t>ハイ</t>
    </rPh>
    <rPh sb="28" eb="30">
      <t>チョリュウ</t>
    </rPh>
    <rPh sb="30" eb="32">
      <t>シセツ</t>
    </rPh>
    <rPh sb="36" eb="38">
      <t>オスイ</t>
    </rPh>
    <rPh sb="41" eb="43">
      <t>ハイエキ</t>
    </rPh>
    <rPh sb="44" eb="46">
      <t>ハイシュツ</t>
    </rPh>
    <phoneticPr fontId="3"/>
  </si>
  <si>
    <t>4</t>
    <phoneticPr fontId="3"/>
  </si>
  <si>
    <t>4</t>
    <phoneticPr fontId="3"/>
  </si>
  <si>
    <t>0</t>
  </si>
  <si>
    <t>0.049</t>
    <phoneticPr fontId="3"/>
  </si>
  <si>
    <t>0.00011</t>
    <phoneticPr fontId="3"/>
  </si>
  <si>
    <t>フロン類の破壊の用に供する施設のうちプラズマ反応施設，廃ガス洗浄施設及び湿式集じん施設</t>
    <rPh sb="3" eb="4">
      <t>ルイ</t>
    </rPh>
    <rPh sb="5" eb="7">
      <t>ハカイ</t>
    </rPh>
    <rPh sb="8" eb="9">
      <t>ヨウ</t>
    </rPh>
    <rPh sb="10" eb="11">
      <t>トモ</t>
    </rPh>
    <rPh sb="13" eb="15">
      <t>シセツ</t>
    </rPh>
    <rPh sb="22" eb="24">
      <t>ハンノウ</t>
    </rPh>
    <rPh sb="24" eb="26">
      <t>シセツ</t>
    </rPh>
    <rPh sb="27" eb="28">
      <t>ハイ</t>
    </rPh>
    <rPh sb="30" eb="32">
      <t>センジョウ</t>
    </rPh>
    <rPh sb="32" eb="34">
      <t>シセツ</t>
    </rPh>
    <rPh sb="34" eb="35">
      <t>オヨ</t>
    </rPh>
    <rPh sb="36" eb="37">
      <t>シツ</t>
    </rPh>
    <rPh sb="37" eb="38">
      <t>シキ</t>
    </rPh>
    <rPh sb="38" eb="39">
      <t>シュウ</t>
    </rPh>
    <rPh sb="41" eb="43">
      <t>シセツ</t>
    </rPh>
    <phoneticPr fontId="3"/>
  </si>
  <si>
    <t>1</t>
    <phoneticPr fontId="3"/>
  </si>
  <si>
    <t>0</t>
    <phoneticPr fontId="3"/>
  </si>
  <si>
    <t>0.079</t>
    <phoneticPr fontId="3"/>
  </si>
  <si>
    <t>下水道終末処理施設</t>
    <rPh sb="0" eb="3">
      <t>ゲスイドウ</t>
    </rPh>
    <rPh sb="3" eb="5">
      <t>シュウマツ</t>
    </rPh>
    <rPh sb="5" eb="7">
      <t>ショリ</t>
    </rPh>
    <rPh sb="7" eb="9">
      <t>シセツ</t>
    </rPh>
    <phoneticPr fontId="3"/>
  </si>
  <si>
    <t>0.00027</t>
    <phoneticPr fontId="3"/>
  </si>
  <si>
    <t>0.00006</t>
    <phoneticPr fontId="3"/>
  </si>
  <si>
    <t>水質基準対象施設を設置する工場又は事業場から排出される水の処理施設</t>
    <phoneticPr fontId="3"/>
  </si>
  <si>
    <t>0.049</t>
    <phoneticPr fontId="3"/>
  </si>
  <si>
    <t>10</t>
    <phoneticPr fontId="3"/>
  </si>
  <si>
    <t xml:space="preserve"> 注：複数の施設を有する事業場は，代表する施設で分類。</t>
    <rPh sb="1" eb="2">
      <t>チュウ</t>
    </rPh>
    <rPh sb="3" eb="5">
      <t>フクスウ</t>
    </rPh>
    <rPh sb="6" eb="8">
      <t>シセツ</t>
    </rPh>
    <rPh sb="9" eb="10">
      <t>ユウ</t>
    </rPh>
    <rPh sb="12" eb="14">
      <t>ジギョウ</t>
    </rPh>
    <rPh sb="14" eb="15">
      <t>バ</t>
    </rPh>
    <rPh sb="17" eb="19">
      <t>ダイヒョウ</t>
    </rPh>
    <rPh sb="21" eb="23">
      <t>シセツ</t>
    </rPh>
    <rPh sb="24" eb="26">
      <t>ブンルイ</t>
    </rPh>
    <phoneticPr fontId="3"/>
  </si>
  <si>
    <t>　 ：｢適用猶了」とは，建設中，設置後１年未満または休止中の施設をいう。</t>
  </si>
  <si>
    <t>表２－67　水環境化学物質調査結果（平成３０年度）</t>
    <rPh sb="0" eb="1">
      <t>ヒョウ</t>
    </rPh>
    <rPh sb="6" eb="9">
      <t>ミズカンキョウ</t>
    </rPh>
    <rPh sb="9" eb="11">
      <t>カガク</t>
    </rPh>
    <rPh sb="11" eb="13">
      <t>ブッシツ</t>
    </rPh>
    <rPh sb="13" eb="15">
      <t>チョウサ</t>
    </rPh>
    <rPh sb="15" eb="17">
      <t>ケッカ</t>
    </rPh>
    <rPh sb="18" eb="20">
      <t>ヘイセイ</t>
    </rPh>
    <rPh sb="22" eb="24">
      <t>ネンド</t>
    </rPh>
    <phoneticPr fontId="13"/>
  </si>
  <si>
    <t>（単位：要監視項目　mg/L，環境ホルモン μg/L）</t>
  </si>
  <si>
    <t>水域名</t>
    <rPh sb="0" eb="2">
      <t>スイイキ</t>
    </rPh>
    <rPh sb="2" eb="3">
      <t>メイ</t>
    </rPh>
    <phoneticPr fontId="13"/>
  </si>
  <si>
    <t>花貫川</t>
    <rPh sb="0" eb="2">
      <t>ハナヌキ</t>
    </rPh>
    <rPh sb="2" eb="3">
      <t>ガワ</t>
    </rPh>
    <phoneticPr fontId="3"/>
  </si>
  <si>
    <t>十王川</t>
    <rPh sb="0" eb="2">
      <t>ジュウオウ</t>
    </rPh>
    <rPh sb="2" eb="3">
      <t>カワ</t>
    </rPh>
    <phoneticPr fontId="3"/>
  </si>
  <si>
    <t>宮田川</t>
    <rPh sb="0" eb="2">
      <t>ミヤタ</t>
    </rPh>
    <rPh sb="2" eb="3">
      <t>ガワ</t>
    </rPh>
    <phoneticPr fontId="3"/>
  </si>
  <si>
    <t>新川</t>
    <rPh sb="0" eb="2">
      <t>シンカワ</t>
    </rPh>
    <phoneticPr fontId="3"/>
  </si>
  <si>
    <t>涸沼川</t>
    <rPh sb="0" eb="2">
      <t>ヒヌマ</t>
    </rPh>
    <rPh sb="2" eb="3">
      <t>ガワ</t>
    </rPh>
    <phoneticPr fontId="3"/>
  </si>
  <si>
    <t>涸沼前川</t>
    <rPh sb="0" eb="2">
      <t>ヒヌマ</t>
    </rPh>
    <rPh sb="2" eb="4">
      <t>マエカワ</t>
    </rPh>
    <phoneticPr fontId="3"/>
  </si>
  <si>
    <t>東仁連川</t>
    <rPh sb="0" eb="1">
      <t>ヒガシ</t>
    </rPh>
    <rPh sb="1" eb="3">
      <t>ニレン</t>
    </rPh>
    <rPh sb="3" eb="4">
      <t>ガワ</t>
    </rPh>
    <phoneticPr fontId="3"/>
  </si>
  <si>
    <t>田川</t>
    <rPh sb="0" eb="2">
      <t>タガワ</t>
    </rPh>
    <phoneticPr fontId="3"/>
  </si>
  <si>
    <t>五行川</t>
    <rPh sb="0" eb="2">
      <t>ゴギョウ</t>
    </rPh>
    <rPh sb="2" eb="3">
      <t>ガワ</t>
    </rPh>
    <phoneticPr fontId="3"/>
  </si>
  <si>
    <t>大谷川</t>
    <rPh sb="0" eb="2">
      <t>オオヤ</t>
    </rPh>
    <rPh sb="2" eb="3">
      <t>カワ</t>
    </rPh>
    <phoneticPr fontId="3"/>
  </si>
  <si>
    <t>境川</t>
    <rPh sb="0" eb="1">
      <t>サカイ</t>
    </rPh>
    <rPh sb="1" eb="2">
      <t>ガワ</t>
    </rPh>
    <phoneticPr fontId="3"/>
  </si>
  <si>
    <t>巴川</t>
    <rPh sb="0" eb="2">
      <t>トモエガワ</t>
    </rPh>
    <phoneticPr fontId="3"/>
  </si>
  <si>
    <t>鉾田川</t>
    <rPh sb="0" eb="2">
      <t>ホコタ</t>
    </rPh>
    <rPh sb="2" eb="3">
      <t>ガワ</t>
    </rPh>
    <phoneticPr fontId="3"/>
  </si>
  <si>
    <t>江戸上川</t>
    <rPh sb="0" eb="2">
      <t>エド</t>
    </rPh>
    <rPh sb="2" eb="3">
      <t>カミ</t>
    </rPh>
    <rPh sb="3" eb="4">
      <t>ガワ</t>
    </rPh>
    <phoneticPr fontId="3"/>
  </si>
  <si>
    <t>地点名</t>
    <rPh sb="0" eb="2">
      <t>チテン</t>
    </rPh>
    <rPh sb="2" eb="3">
      <t>メイ</t>
    </rPh>
    <phoneticPr fontId="13"/>
  </si>
  <si>
    <t>新花貫橋</t>
    <rPh sb="0" eb="1">
      <t>シン</t>
    </rPh>
    <rPh sb="1" eb="3">
      <t>ハナヌキ</t>
    </rPh>
    <rPh sb="3" eb="4">
      <t>ハシ</t>
    </rPh>
    <phoneticPr fontId="3"/>
  </si>
  <si>
    <t>川尻堰</t>
    <rPh sb="0" eb="2">
      <t>カワジリ</t>
    </rPh>
    <rPh sb="2" eb="3">
      <t>セキ</t>
    </rPh>
    <phoneticPr fontId="3"/>
  </si>
  <si>
    <t>宮田川橋</t>
    <rPh sb="0" eb="2">
      <t>ミヤタ</t>
    </rPh>
    <rPh sb="2" eb="3">
      <t>ガワ</t>
    </rPh>
    <rPh sb="3" eb="4">
      <t>ハシ</t>
    </rPh>
    <phoneticPr fontId="3"/>
  </si>
  <si>
    <t>大江橋</t>
    <rPh sb="0" eb="2">
      <t>オオエ</t>
    </rPh>
    <rPh sb="2" eb="3">
      <t>ハシ</t>
    </rPh>
    <phoneticPr fontId="3"/>
  </si>
  <si>
    <t>高橋</t>
    <rPh sb="0" eb="2">
      <t>タカハシ</t>
    </rPh>
    <phoneticPr fontId="3"/>
  </si>
  <si>
    <t>長岡橋</t>
    <rPh sb="0" eb="2">
      <t>ナガオカ</t>
    </rPh>
    <rPh sb="2" eb="3">
      <t>ハシ</t>
    </rPh>
    <phoneticPr fontId="3"/>
  </si>
  <si>
    <t>豊神橋</t>
    <rPh sb="0" eb="1">
      <t>トヨ</t>
    </rPh>
    <rPh sb="1" eb="3">
      <t>カミハシ</t>
    </rPh>
    <phoneticPr fontId="3"/>
  </si>
  <si>
    <t>田川橋</t>
    <rPh sb="0" eb="2">
      <t>タガワ</t>
    </rPh>
    <rPh sb="2" eb="3">
      <t>ハシ</t>
    </rPh>
    <phoneticPr fontId="3"/>
  </si>
  <si>
    <t>下岡橋</t>
    <rPh sb="0" eb="1">
      <t>シモ</t>
    </rPh>
    <rPh sb="1" eb="3">
      <t>オカハシ</t>
    </rPh>
    <phoneticPr fontId="3"/>
  </si>
  <si>
    <t>西方上の橋</t>
    <rPh sb="0" eb="1">
      <t>ニシ</t>
    </rPh>
    <rPh sb="1" eb="2">
      <t>ホウ</t>
    </rPh>
    <rPh sb="2" eb="3">
      <t>カミ</t>
    </rPh>
    <rPh sb="4" eb="5">
      <t>ハシ</t>
    </rPh>
    <phoneticPr fontId="3"/>
  </si>
  <si>
    <t>神天橋</t>
    <rPh sb="0" eb="1">
      <t>カミ</t>
    </rPh>
    <rPh sb="1" eb="2">
      <t>アマ</t>
    </rPh>
    <rPh sb="2" eb="3">
      <t>ハシ</t>
    </rPh>
    <phoneticPr fontId="3"/>
  </si>
  <si>
    <t>国道354境橋</t>
    <rPh sb="0" eb="2">
      <t>コクドウ</t>
    </rPh>
    <rPh sb="5" eb="6">
      <t>サカイ</t>
    </rPh>
    <rPh sb="6" eb="7">
      <t>ハシ</t>
    </rPh>
    <phoneticPr fontId="3"/>
  </si>
  <si>
    <t>新巴川橋</t>
    <rPh sb="0" eb="1">
      <t>シン</t>
    </rPh>
    <rPh sb="1" eb="3">
      <t>トモエガワ</t>
    </rPh>
    <rPh sb="3" eb="4">
      <t>ハシ</t>
    </rPh>
    <phoneticPr fontId="3"/>
  </si>
  <si>
    <t>旭橋</t>
    <rPh sb="0" eb="1">
      <t>アサヒ</t>
    </rPh>
    <rPh sb="1" eb="2">
      <t>ハシ</t>
    </rPh>
    <phoneticPr fontId="3"/>
  </si>
  <si>
    <t>第一神岡橋</t>
    <rPh sb="0" eb="2">
      <t>ダイイチ</t>
    </rPh>
    <rPh sb="2" eb="4">
      <t>カミオカ</t>
    </rPh>
    <rPh sb="4" eb="5">
      <t>ハシ</t>
    </rPh>
    <phoneticPr fontId="3"/>
  </si>
  <si>
    <t>調査日</t>
    <rPh sb="0" eb="2">
      <t>チョウサ</t>
    </rPh>
    <rPh sb="2" eb="3">
      <t>ビ</t>
    </rPh>
    <phoneticPr fontId="13"/>
  </si>
  <si>
    <t>要監視項目</t>
    <rPh sb="0" eb="1">
      <t>ヨウ</t>
    </rPh>
    <rPh sb="1" eb="3">
      <t>カンシ</t>
    </rPh>
    <rPh sb="3" eb="5">
      <t>コウモク</t>
    </rPh>
    <phoneticPr fontId="13"/>
  </si>
  <si>
    <t>ｸﾛﾛﾎﾙﾑ</t>
  </si>
  <si>
    <t>&lt;0.006</t>
  </si>
  <si>
    <t>－</t>
    <phoneticPr fontId="3"/>
  </si>
  <si>
    <t>ﾄﾗﾝｽ-1,2-ｼﾞｸﾛﾛｴﾁﾚﾝ</t>
  </si>
  <si>
    <t>&lt;0.004</t>
  </si>
  <si>
    <t>1,2-ｼﾞｸﾛﾛﾌﾟﾛﾊﾟﾝ</t>
  </si>
  <si>
    <t>p-ｼﾞｸﾛﾛﾍﾞﾝｾﾞﾝ</t>
  </si>
  <si>
    <t>&lt;0.02</t>
  </si>
  <si>
    <t>ｲｿｷｻﾁｵﾝ</t>
  </si>
  <si>
    <t>&lt;0.0008</t>
  </si>
  <si>
    <t>ﾀﾞｲｱｼﾞﾉﾝ</t>
  </si>
  <si>
    <t>&lt;0.0005</t>
  </si>
  <si>
    <t>ﾌｪﾆﾄﾛﾁｵﾝ</t>
  </si>
  <si>
    <t>&lt;0.0003</t>
  </si>
  <si>
    <t>ｲｿﾌﾟﾛﾁｵﾗﾝ</t>
  </si>
  <si>
    <t>ｵｷｼﾝ銅</t>
  </si>
  <si>
    <t>ｸﾛﾛﾀﾛﾆﾙ</t>
  </si>
  <si>
    <t>&lt;0.005</t>
  </si>
  <si>
    <t>ﾌﾟﾛﾋﾟｻﾞﾐﾄﾞ</t>
  </si>
  <si>
    <t>EPN</t>
  </si>
  <si>
    <t>&lt;0.0006</t>
  </si>
  <si>
    <t>ｼﾞｸﾛﾙﾎﾞｽ</t>
  </si>
  <si>
    <t>ﾌｪﾉﾌﾞｶﾙﾌﾞ</t>
  </si>
  <si>
    <t>&lt;0.003</t>
  </si>
  <si>
    <t>ｲﾌﾟﾛﾍﾞﾝﾎｽ</t>
  </si>
  <si>
    <t>ｸﾛﾙﾆﾄﾛﾌｪﾝ</t>
  </si>
  <si>
    <t>ﾄﾙｴﾝ</t>
  </si>
  <si>
    <t>&lt;0.06</t>
  </si>
  <si>
    <t>ｷｼﾚﾝ</t>
  </si>
  <si>
    <t>&lt;0.04</t>
  </si>
  <si>
    <t>ﾌﾀﾙ酸ｼﾞｴﾁﾙﾍｷｼﾙ</t>
  </si>
  <si>
    <t>ﾆｯｹﾙ</t>
  </si>
  <si>
    <t>&lt;0.001</t>
  </si>
  <si>
    <t>00.012</t>
  </si>
  <si>
    <t>00.001</t>
  </si>
  <si>
    <t>ﾓﾘﾌﾞﾃﾞﾝ</t>
  </si>
  <si>
    <t>&lt;0.007</t>
  </si>
  <si>
    <t>ｱﾝﾁﾓﾝ</t>
  </si>
  <si>
    <t>&lt;0.002</t>
  </si>
  <si>
    <t>塩化ﾋﾞﾆﾙﾓﾉﾏｰ</t>
  </si>
  <si>
    <t>&lt;0.0002</t>
  </si>
  <si>
    <t>ｴﾋﾟｸﾛﾛﾋﾄﾞﾘﾝ</t>
  </si>
  <si>
    <t>&lt;0.00004</t>
  </si>
  <si>
    <t>全ﾏﾝｶﾞﾝ</t>
  </si>
  <si>
    <t>0.07</t>
  </si>
  <si>
    <t>0.03</t>
    <phoneticPr fontId="13"/>
  </si>
  <si>
    <t>ｳﾗﾝ</t>
  </si>
  <si>
    <t>00.0003</t>
  </si>
  <si>
    <t>00.0002</t>
  </si>
  <si>
    <t>－</t>
    <phoneticPr fontId="3"/>
  </si>
  <si>
    <t>要監視項目
(水生生物)</t>
    <rPh sb="0" eb="1">
      <t>ヨウ</t>
    </rPh>
    <rPh sb="1" eb="3">
      <t>カンシ</t>
    </rPh>
    <rPh sb="3" eb="5">
      <t>コウモク</t>
    </rPh>
    <rPh sb="7" eb="9">
      <t>スイセイ</t>
    </rPh>
    <rPh sb="9" eb="11">
      <t>セイブツ</t>
    </rPh>
    <phoneticPr fontId="17"/>
  </si>
  <si>
    <t>ﾌｪﾉｰﾙ</t>
  </si>
  <si>
    <t>ﾎﾙﾑｱﾙﾃﾞﾋﾄﾞ</t>
  </si>
  <si>
    <t>－</t>
    <phoneticPr fontId="3"/>
  </si>
  <si>
    <t>4-t-ｵｸﾁﾙﾌｪﾉｰﾙ</t>
  </si>
  <si>
    <t>&lt;0.0001</t>
  </si>
  <si>
    <t>ｱﾆﾘﾝ</t>
  </si>
  <si>
    <t>2,4-ｼﾞｸﾛﾛﾌｪﾉｰﾙ</t>
  </si>
  <si>
    <t>環境ホルモン</t>
    <rPh sb="0" eb="2">
      <t>カンキョウ</t>
    </rPh>
    <phoneticPr fontId="13"/>
  </si>
  <si>
    <t>ﾋﾞｽﾌｪﾉｰﾙＡ</t>
  </si>
  <si>
    <t>&lt;0.0011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</si>
</sst>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 "/>
    <numFmt numFmtId="177" formatCode="0_ "/>
    <numFmt numFmtId="178" formatCode="0_);[Red]\(0\)"/>
    <numFmt numFmtId="179" formatCode="0.0"/>
    <numFmt numFmtId="180" formatCode="0.0_);[Red]\(0.0\)"/>
    <numFmt numFmtId="181" formatCode="0.000_);[Red]\(0.000\)"/>
    <numFmt numFmtId="182" formatCode="0.0000_ "/>
    <numFmt numFmtId="183" formatCode="0.000"/>
    <numFmt numFmtId="184" formatCode="0.00_ "/>
    <numFmt numFmtId="185" formatCode="0.000_ "/>
  </numFmts>
  <fonts count="21">
    <font>
      <sz val="12"/>
      <name val="ＭＳ ゴシック"/>
      <family val="3"/>
      <charset val="128"/>
    </font>
    <font>
      <sz val="12"/>
      <name val="ＭＳ ゴシック"/>
      <family val="3"/>
      <charset val="128"/>
    </font>
    <font>
      <sz val="9"/>
      <color theme="1"/>
      <name val="ＭＳ ゴシック"/>
      <family val="3"/>
      <charset val="128"/>
    </font>
    <font>
      <sz val="6"/>
      <name val="ＭＳ ゴシック"/>
      <family val="3"/>
      <charset val="128"/>
    </font>
    <font>
      <sz val="8"/>
      <color theme="1"/>
      <name val="ＭＳ ゴシック"/>
      <family val="3"/>
      <charset val="128"/>
    </font>
    <font>
      <sz val="8"/>
      <color theme="1"/>
      <name val="ＭＳ Ｐゴシック"/>
      <family val="3"/>
      <charset val="128"/>
    </font>
    <font>
      <sz val="9"/>
      <color theme="1"/>
      <name val="ＭＳ Ｐゴシック"/>
      <family val="3"/>
      <charset val="128"/>
    </font>
    <font>
      <sz val="9"/>
      <color theme="1"/>
      <name val="ＭＳ 明朝"/>
      <family val="1"/>
      <charset val="128"/>
    </font>
    <font>
      <sz val="12"/>
      <color theme="1"/>
      <name val="ＭＳ ゴシック"/>
      <family val="3"/>
      <charset val="128"/>
    </font>
    <font>
      <sz val="9"/>
      <color indexed="8"/>
      <name val="ＭＳ Ｐゴシック"/>
      <family val="3"/>
      <charset val="128"/>
    </font>
    <font>
      <sz val="9"/>
      <color indexed="8"/>
      <name val="ＭＳ ゴシック"/>
      <family val="3"/>
      <charset val="128"/>
    </font>
    <font>
      <sz val="6"/>
      <color theme="1"/>
      <name val="ＭＳ ゴシック"/>
      <family val="3"/>
      <charset val="128"/>
    </font>
    <font>
      <sz val="10"/>
      <color theme="1"/>
      <name val="ＭＳ ゴシック"/>
      <family val="3"/>
      <charset val="128"/>
    </font>
    <font>
      <sz val="6"/>
      <name val="ＭＳ Ｐゴシック"/>
      <family val="3"/>
      <charset val="128"/>
    </font>
    <font>
      <sz val="10.5"/>
      <color theme="1"/>
      <name val="ＭＳ 明朝"/>
      <family val="1"/>
      <charset val="128"/>
    </font>
    <font>
      <sz val="10"/>
      <color theme="1"/>
      <name val="ＭＳ Ｐゴシック"/>
      <family val="3"/>
      <charset val="128"/>
    </font>
    <font>
      <vertAlign val="superscript"/>
      <sz val="9"/>
      <color indexed="8"/>
      <name val="ＭＳ Ｐゴシック"/>
      <family val="3"/>
      <charset val="128"/>
    </font>
    <font>
      <sz val="11"/>
      <name val="ＭＳ Ｐゴシック"/>
      <family val="3"/>
      <charset val="128"/>
    </font>
    <font>
      <sz val="11"/>
      <color theme="1"/>
      <name val="ＭＳ Ｐゴシック"/>
      <family val="3"/>
      <charset val="128"/>
    </font>
    <font>
      <sz val="9"/>
      <color theme="1"/>
      <name val="ＭＳ Ｐ明朝"/>
      <family val="1"/>
      <charset val="128"/>
    </font>
    <font>
      <sz val="11"/>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4" tint="0.59987182226020086"/>
        <bgColor indexed="64"/>
      </patternFill>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24985503707998902"/>
        <bgColor indexed="64"/>
      </patternFill>
    </fill>
    <fill>
      <patternFill patternType="solid">
        <fgColor theme="0" tint="-0.249977111117893"/>
        <bgColor indexed="64"/>
      </patternFill>
    </fill>
  </fills>
  <borders count="31">
    <border>
      <left/>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top/>
      <bottom/>
      <diagonal/>
    </border>
    <border>
      <left/>
      <right style="thin">
        <color indexed="64"/>
      </right>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indexed="64"/>
      </diagonal>
    </border>
    <border>
      <left style="dashed">
        <color indexed="64"/>
      </left>
      <right style="thin">
        <color indexed="64"/>
      </right>
      <top style="dashed">
        <color indexed="64"/>
      </top>
      <bottom style="dashed">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0" fontId="17" fillId="0" borderId="0">
      <alignment vertical="center"/>
    </xf>
    <xf numFmtId="0" fontId="17" fillId="0" borderId="0">
      <alignment vertical="center"/>
    </xf>
    <xf numFmtId="0" fontId="20" fillId="0" borderId="0">
      <alignment vertical="center"/>
    </xf>
  </cellStyleXfs>
  <cellXfs count="20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3" fontId="4" fillId="4" borderId="15" xfId="0" applyNumberFormat="1" applyFont="1" applyFill="1" applyBorder="1" applyAlignment="1">
      <alignment horizontal="right" vertical="center" wrapText="1"/>
    </xf>
    <xf numFmtId="176" fontId="4" fillId="4" borderId="15" xfId="0" applyNumberFormat="1" applyFont="1" applyFill="1" applyBorder="1" applyAlignment="1">
      <alignment horizontal="right" vertical="center" wrapText="1"/>
    </xf>
    <xf numFmtId="176" fontId="4" fillId="4" borderId="18" xfId="0" applyNumberFormat="1" applyFont="1" applyFill="1" applyBorder="1" applyAlignment="1">
      <alignment horizontal="right" vertical="center" wrapText="1"/>
    </xf>
    <xf numFmtId="0" fontId="4" fillId="4" borderId="15" xfId="0" applyFont="1" applyFill="1" applyBorder="1" applyAlignment="1">
      <alignment horizontal="right" vertical="center" wrapText="1"/>
    </xf>
    <xf numFmtId="3" fontId="4" fillId="4" borderId="18" xfId="0" applyNumberFormat="1" applyFont="1" applyFill="1" applyBorder="1" applyAlignment="1">
      <alignment horizontal="right" vertical="center" wrapText="1"/>
    </xf>
    <xf numFmtId="177" fontId="4" fillId="4" borderId="18" xfId="0" applyNumberFormat="1" applyFont="1" applyFill="1" applyBorder="1" applyAlignment="1">
      <alignment horizontal="right" vertical="center" wrapText="1"/>
    </xf>
    <xf numFmtId="178" fontId="4" fillId="4" borderId="18" xfId="0" applyNumberFormat="1" applyFont="1" applyFill="1" applyBorder="1" applyAlignment="1">
      <alignment horizontal="right" vertical="center" wrapText="1"/>
    </xf>
    <xf numFmtId="178" fontId="4" fillId="4" borderId="15" xfId="0" applyNumberFormat="1" applyFont="1" applyFill="1" applyBorder="1" applyAlignment="1">
      <alignment horizontal="right"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179" fontId="4" fillId="4" borderId="19" xfId="0" applyNumberFormat="1" applyFont="1" applyFill="1" applyBorder="1" applyAlignment="1">
      <alignment horizontal="right" vertical="center" wrapText="1"/>
    </xf>
    <xf numFmtId="179" fontId="4" fillId="4" borderId="19" xfId="1" applyNumberFormat="1" applyFont="1" applyFill="1" applyBorder="1" applyAlignment="1">
      <alignment horizontal="right" vertical="center" wrapText="1"/>
    </xf>
    <xf numFmtId="176" fontId="4" fillId="4" borderId="19" xfId="0" applyNumberFormat="1" applyFont="1" applyFill="1" applyBorder="1" applyAlignment="1">
      <alignment horizontal="right" vertical="center" wrapText="1"/>
    </xf>
    <xf numFmtId="176" fontId="4" fillId="4" borderId="20" xfId="0" applyNumberFormat="1" applyFont="1" applyFill="1" applyBorder="1" applyAlignment="1">
      <alignment horizontal="right" vertical="center" wrapText="1"/>
    </xf>
    <xf numFmtId="0" fontId="4" fillId="4" borderId="19" xfId="0" quotePrefix="1" applyFont="1" applyFill="1" applyBorder="1" applyAlignment="1">
      <alignment horizontal="center" vertical="center" wrapText="1"/>
    </xf>
    <xf numFmtId="0" fontId="4" fillId="4" borderId="19" xfId="0" applyFont="1" applyFill="1" applyBorder="1" applyAlignment="1">
      <alignment horizontal="center" vertical="center" wrapText="1"/>
    </xf>
    <xf numFmtId="179" fontId="4" fillId="4" borderId="20" xfId="0" applyNumberFormat="1" applyFont="1" applyFill="1" applyBorder="1" applyAlignment="1">
      <alignment horizontal="right" vertical="center" wrapText="1"/>
    </xf>
    <xf numFmtId="180" fontId="4" fillId="4" borderId="20" xfId="0" applyNumberFormat="1" applyFont="1" applyFill="1" applyBorder="1" applyAlignment="1">
      <alignment horizontal="right" vertical="center" wrapText="1"/>
    </xf>
    <xf numFmtId="178" fontId="4" fillId="4" borderId="19" xfId="0" applyNumberFormat="1"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3" fontId="4" fillId="4" borderId="16" xfId="0" applyNumberFormat="1" applyFont="1" applyFill="1" applyBorder="1" applyAlignment="1">
      <alignment horizontal="right" vertical="center" wrapText="1"/>
    </xf>
    <xf numFmtId="3" fontId="4" fillId="4" borderId="15" xfId="0" applyNumberFormat="1" applyFont="1" applyFill="1" applyBorder="1" applyAlignment="1">
      <alignment horizontal="center" vertical="center" wrapText="1"/>
    </xf>
    <xf numFmtId="178" fontId="4" fillId="4" borderId="15" xfId="0" applyNumberFormat="1" applyFont="1" applyFill="1" applyBorder="1" applyAlignment="1">
      <alignment horizontal="center" vertical="center" wrapText="1"/>
    </xf>
    <xf numFmtId="0" fontId="6" fillId="4" borderId="5" xfId="0" applyFont="1" applyFill="1" applyBorder="1" applyAlignment="1">
      <alignment horizontal="center" vertical="center"/>
    </xf>
    <xf numFmtId="0" fontId="7" fillId="0" borderId="5" xfId="0" applyFont="1" applyBorder="1">
      <alignment vertical="center"/>
    </xf>
    <xf numFmtId="0" fontId="2" fillId="0" borderId="5" xfId="0" applyFont="1" applyBorder="1">
      <alignment vertical="center"/>
    </xf>
    <xf numFmtId="0" fontId="2" fillId="2" borderId="21" xfId="0" applyFont="1" applyFill="1" applyBorder="1" applyAlignment="1">
      <alignment horizontal="center" vertical="center"/>
    </xf>
    <xf numFmtId="0" fontId="2" fillId="2"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22" xfId="0" applyFont="1" applyBorder="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lignment vertical="center"/>
    </xf>
    <xf numFmtId="0" fontId="2" fillId="2" borderId="15" xfId="0" applyFont="1" applyFill="1" applyBorder="1" applyAlignment="1">
      <alignment horizontal="center" vertical="center"/>
    </xf>
    <xf numFmtId="0" fontId="2" fillId="3" borderId="26" xfId="0" applyFont="1" applyFill="1" applyBorder="1" applyAlignment="1">
      <alignment vertical="center" wrapText="1"/>
    </xf>
    <xf numFmtId="3" fontId="2" fillId="4" borderId="26" xfId="0" applyNumberFormat="1" applyFont="1" applyFill="1" applyBorder="1" applyAlignment="1">
      <alignment horizontal="center" vertical="center" wrapText="1"/>
    </xf>
    <xf numFmtId="3" fontId="2" fillId="0" borderId="3" xfId="0" applyNumberFormat="1" applyFont="1" applyBorder="1" applyAlignment="1">
      <alignment horizontal="left" vertical="center" wrapText="1"/>
    </xf>
    <xf numFmtId="0" fontId="8" fillId="0" borderId="4" xfId="0" applyFont="1" applyBorder="1" applyAlignment="1">
      <alignment horizontal="left" vertical="center"/>
    </xf>
    <xf numFmtId="0" fontId="8" fillId="3" borderId="19" xfId="0" applyFont="1" applyFill="1" applyBorder="1">
      <alignment vertical="center"/>
    </xf>
    <xf numFmtId="0" fontId="8" fillId="4" borderId="19" xfId="0" applyFont="1" applyFill="1" applyBorder="1" applyAlignment="1">
      <alignment horizontal="center" vertical="center"/>
    </xf>
    <xf numFmtId="3" fontId="8" fillId="4" borderId="19" xfId="0" applyNumberFormat="1" applyFont="1" applyFill="1" applyBorder="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2" fillId="3" borderId="19" xfId="0" applyFont="1" applyFill="1" applyBorder="1">
      <alignment vertical="center"/>
    </xf>
    <xf numFmtId="0" fontId="11" fillId="0" borderId="0" xfId="0" applyFont="1">
      <alignment vertical="center"/>
    </xf>
    <xf numFmtId="0" fontId="2" fillId="4" borderId="0" xfId="0" applyFont="1" applyFill="1">
      <alignment vertical="center"/>
    </xf>
    <xf numFmtId="0" fontId="2" fillId="4" borderId="0" xfId="0" applyFont="1" applyFill="1" applyAlignment="1">
      <alignment vertical="top"/>
    </xf>
    <xf numFmtId="0" fontId="2" fillId="4" borderId="0" xfId="0" applyFont="1" applyFill="1" applyAlignment="1">
      <alignment horizontal="center" vertical="top"/>
    </xf>
    <xf numFmtId="0" fontId="2" fillId="0" borderId="0" xfId="0" applyFont="1" applyAlignment="1">
      <alignment vertical="top"/>
    </xf>
    <xf numFmtId="0" fontId="2" fillId="5" borderId="0" xfId="0" applyFont="1" applyFill="1" applyAlignment="1">
      <alignment horizontal="center" vertical="center"/>
    </xf>
    <xf numFmtId="0" fontId="2" fillId="5" borderId="0" xfId="0" applyFont="1" applyFill="1">
      <alignment vertical="center"/>
    </xf>
    <xf numFmtId="0" fontId="12" fillId="5" borderId="0" xfId="0" applyFont="1" applyFill="1">
      <alignment vertical="center"/>
    </xf>
    <xf numFmtId="0" fontId="2" fillId="5" borderId="0" xfId="0" applyFont="1" applyFill="1" applyAlignment="1">
      <alignment horizontal="left" vertical="center"/>
    </xf>
    <xf numFmtId="0" fontId="2" fillId="5" borderId="0" xfId="0" applyFont="1" applyFill="1" applyAlignment="1">
      <alignment horizontal="center" vertical="center"/>
    </xf>
    <xf numFmtId="0" fontId="2" fillId="4" borderId="15" xfId="0" applyFont="1" applyFill="1" applyBorder="1" applyAlignment="1">
      <alignment horizontal="center" vertical="center"/>
    </xf>
    <xf numFmtId="0" fontId="2" fillId="4" borderId="15" xfId="0" applyFont="1" applyFill="1" applyBorder="1" applyAlignment="1">
      <alignment horizontal="left" vertical="center"/>
    </xf>
    <xf numFmtId="181" fontId="2" fillId="4" borderId="11" xfId="0" applyNumberFormat="1" applyFont="1" applyFill="1" applyBorder="1" applyAlignment="1">
      <alignment horizontal="center" vertical="center" wrapText="1"/>
    </xf>
    <xf numFmtId="181" fontId="2" fillId="4" borderId="16" xfId="0" applyNumberFormat="1" applyFont="1" applyFill="1" applyBorder="1" applyAlignment="1">
      <alignment horizontal="center" vertical="center"/>
    </xf>
    <xf numFmtId="181" fontId="2" fillId="4" borderId="15" xfId="0" applyNumberFormat="1" applyFont="1" applyFill="1" applyBorder="1" applyAlignment="1">
      <alignment horizontal="center" vertical="center"/>
    </xf>
    <xf numFmtId="0" fontId="2" fillId="4" borderId="15" xfId="0" applyFont="1" applyFill="1" applyBorder="1">
      <alignment vertical="center"/>
    </xf>
    <xf numFmtId="0" fontId="2" fillId="4" borderId="26" xfId="0" applyFont="1" applyFill="1" applyBorder="1">
      <alignment vertical="center"/>
    </xf>
    <xf numFmtId="181" fontId="2" fillId="4" borderId="15" xfId="0" applyNumberFormat="1" applyFont="1" applyFill="1" applyBorder="1" applyAlignment="1">
      <alignment horizontal="center" vertical="center" wrapText="1"/>
    </xf>
    <xf numFmtId="181" fontId="2" fillId="4" borderId="26" xfId="0" applyNumberFormat="1" applyFont="1" applyFill="1" applyBorder="1" applyAlignment="1">
      <alignment horizontal="center" vertical="center"/>
    </xf>
    <xf numFmtId="181" fontId="2" fillId="4" borderId="27" xfId="0" applyNumberFormat="1" applyFont="1" applyFill="1" applyBorder="1" applyAlignment="1">
      <alignment horizontal="center" vertical="center" wrapText="1"/>
    </xf>
    <xf numFmtId="0" fontId="2" fillId="4" borderId="5" xfId="0" applyFont="1" applyFill="1" applyBorder="1">
      <alignment vertical="center"/>
    </xf>
    <xf numFmtId="0" fontId="8" fillId="4" borderId="5" xfId="0" applyFont="1" applyFill="1" applyBorder="1">
      <alignment vertical="center"/>
    </xf>
    <xf numFmtId="0" fontId="8" fillId="4" borderId="0" xfId="0" applyFont="1" applyFill="1">
      <alignment vertical="center"/>
    </xf>
    <xf numFmtId="182" fontId="2" fillId="0" borderId="0" xfId="0" applyNumberFormat="1" applyFont="1" applyAlignment="1">
      <alignment horizontal="center" vertical="center"/>
    </xf>
    <xf numFmtId="49" fontId="2" fillId="0" borderId="0" xfId="0" applyNumberFormat="1" applyFont="1" applyAlignment="1">
      <alignment horizontal="center" vertical="center"/>
    </xf>
    <xf numFmtId="0" fontId="14" fillId="0" borderId="0" xfId="0" applyFont="1">
      <alignment vertical="center"/>
    </xf>
    <xf numFmtId="182" fontId="2" fillId="0" borderId="0" xfId="0" applyNumberFormat="1" applyFont="1">
      <alignmen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11" xfId="0" applyFont="1" applyBorder="1" applyAlignment="1">
      <alignment horizontal="center" vertical="top"/>
    </xf>
    <xf numFmtId="0" fontId="2" fillId="3" borderId="1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26"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9" xfId="0" applyFont="1" applyFill="1" applyBorder="1" applyAlignment="1">
      <alignment horizontal="center" vertical="center"/>
    </xf>
    <xf numFmtId="0" fontId="2" fillId="3" borderId="15" xfId="0" applyFont="1" applyFill="1" applyBorder="1" applyAlignment="1">
      <alignment horizontal="center" vertical="center"/>
    </xf>
    <xf numFmtId="49" fontId="2" fillId="3" borderId="16" xfId="0" applyNumberFormat="1" applyFont="1" applyFill="1" applyBorder="1" applyAlignment="1">
      <alignment horizontal="center" vertical="center"/>
    </xf>
    <xf numFmtId="0" fontId="2" fillId="3" borderId="27" xfId="0" applyFont="1" applyFill="1" applyBorder="1" applyAlignment="1">
      <alignment horizontal="distributed" vertical="center"/>
    </xf>
    <xf numFmtId="0" fontId="2" fillId="3" borderId="17" xfId="0" applyFont="1" applyFill="1" applyBorder="1" applyAlignment="1">
      <alignment horizontal="distributed" vertical="center"/>
    </xf>
    <xf numFmtId="0" fontId="2" fillId="0" borderId="16" xfId="0" applyFont="1" applyBorder="1" applyAlignment="1">
      <alignment horizontal="distributed" vertical="center"/>
    </xf>
    <xf numFmtId="0" fontId="2" fillId="0" borderId="27" xfId="0" applyFont="1" applyBorder="1" applyAlignment="1">
      <alignment horizontal="distributed" vertical="center"/>
    </xf>
    <xf numFmtId="0" fontId="2" fillId="0" borderId="17" xfId="0" applyFont="1" applyBorder="1" applyAlignment="1">
      <alignment horizontal="distributed" vertical="center"/>
    </xf>
    <xf numFmtId="0" fontId="2" fillId="0" borderId="15" xfId="0" applyFont="1" applyBorder="1" applyAlignment="1">
      <alignment horizontal="center" vertical="center"/>
    </xf>
    <xf numFmtId="0" fontId="2" fillId="0" borderId="15" xfId="0" applyFont="1" applyBorder="1" applyAlignment="1">
      <alignment horizontal="right" vertical="center"/>
    </xf>
    <xf numFmtId="2" fontId="2" fillId="0" borderId="15" xfId="0" applyNumberFormat="1" applyFont="1" applyBorder="1" applyAlignment="1">
      <alignment horizontal="right" vertical="center"/>
    </xf>
    <xf numFmtId="0" fontId="2" fillId="3" borderId="16" xfId="0" applyFont="1" applyFill="1" applyBorder="1" applyAlignment="1">
      <alignment horizontal="center" vertical="center"/>
    </xf>
    <xf numFmtId="179" fontId="2" fillId="0" borderId="15" xfId="0" applyNumberFormat="1" applyFont="1" applyBorder="1" applyAlignment="1">
      <alignment horizontal="right" vertical="center"/>
    </xf>
    <xf numFmtId="183" fontId="2" fillId="0" borderId="15" xfId="0" applyNumberFormat="1" applyFont="1" applyBorder="1" applyAlignment="1">
      <alignment horizontal="right" vertical="center"/>
    </xf>
    <xf numFmtId="0" fontId="4" fillId="0" borderId="27" xfId="0" applyFont="1" applyBorder="1" applyAlignment="1">
      <alignment horizontal="distributed" vertical="center"/>
    </xf>
    <xf numFmtId="184" fontId="2" fillId="0" borderId="0" xfId="0" applyNumberFormat="1" applyFont="1">
      <alignment vertical="center"/>
    </xf>
    <xf numFmtId="49" fontId="2" fillId="3" borderId="17" xfId="0" applyNumberFormat="1" applyFont="1" applyFill="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3" borderId="17"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4" fontId="2" fillId="0" borderId="15" xfId="0" applyNumberFormat="1" applyFont="1" applyBorder="1" applyAlignment="1">
      <alignment horizontal="center" vertical="center"/>
    </xf>
    <xf numFmtId="176" fontId="2" fillId="0" borderId="0" xfId="0" applyNumberFormat="1" applyFont="1">
      <alignment vertical="center"/>
    </xf>
    <xf numFmtId="1" fontId="2" fillId="0" borderId="15" xfId="0" applyNumberFormat="1" applyFont="1" applyBorder="1" applyAlignment="1">
      <alignment horizontal="right" vertical="center"/>
    </xf>
    <xf numFmtId="0" fontId="2" fillId="0" borderId="3" xfId="0" applyFont="1" applyBorder="1" applyAlignment="1"/>
    <xf numFmtId="0" fontId="2" fillId="0" borderId="5" xfId="0" applyFont="1" applyBorder="1" applyAlignment="1">
      <alignment horizontal="center" vertical="center"/>
    </xf>
    <xf numFmtId="0" fontId="2" fillId="0" borderId="4" xfId="0" applyFont="1" applyBorder="1">
      <alignment vertical="center"/>
    </xf>
    <xf numFmtId="0" fontId="2" fillId="0" borderId="9" xfId="0" applyFont="1" applyBorder="1">
      <alignment vertical="center"/>
    </xf>
    <xf numFmtId="0" fontId="2" fillId="0" borderId="11" xfId="0" applyFont="1" applyBorder="1" applyAlignment="1">
      <alignment horizontal="center" vertical="center"/>
    </xf>
    <xf numFmtId="0" fontId="2"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8" fillId="0" borderId="11" xfId="0" applyFont="1" applyBorder="1">
      <alignment vertical="center"/>
    </xf>
    <xf numFmtId="49" fontId="2" fillId="3" borderId="15" xfId="0" applyNumberFormat="1" applyFont="1" applyFill="1" applyBorder="1" applyAlignment="1">
      <alignment horizontal="center" vertical="center"/>
    </xf>
    <xf numFmtId="0" fontId="2" fillId="0" borderId="15" xfId="0" applyFont="1" applyBorder="1">
      <alignment vertical="center"/>
    </xf>
    <xf numFmtId="185" fontId="2" fillId="0" borderId="15" xfId="0" applyNumberFormat="1" applyFont="1" applyBorder="1" applyAlignment="1">
      <alignment horizontal="center" vertical="center"/>
    </xf>
    <xf numFmtId="185" fontId="4" fillId="0" borderId="15" xfId="0" applyNumberFormat="1" applyFont="1" applyBorder="1" applyAlignment="1">
      <alignment horizontal="center" vertical="center"/>
    </xf>
    <xf numFmtId="0" fontId="2" fillId="0" borderId="16" xfId="0" applyFont="1" applyBorder="1">
      <alignment vertical="center"/>
    </xf>
    <xf numFmtId="0" fontId="2" fillId="0" borderId="27" xfId="0" applyFont="1" applyBorder="1">
      <alignment vertical="center"/>
    </xf>
    <xf numFmtId="0" fontId="2" fillId="0" borderId="17" xfId="0" applyFont="1" applyBorder="1">
      <alignment vertical="center"/>
    </xf>
    <xf numFmtId="0" fontId="2" fillId="0" borderId="0" xfId="0" applyFont="1" applyAlignment="1">
      <alignment horizontal="right" vertical="center"/>
    </xf>
    <xf numFmtId="0" fontId="15" fillId="0" borderId="15" xfId="0" applyFont="1" applyBorder="1">
      <alignment vertical="center"/>
    </xf>
    <xf numFmtId="0" fontId="2" fillId="0" borderId="23" xfId="0" applyFont="1" applyBorder="1">
      <alignment vertical="center"/>
    </xf>
    <xf numFmtId="0" fontId="2" fillId="0" borderId="16" xfId="0" applyFont="1" applyBorder="1">
      <alignment vertical="center"/>
    </xf>
    <xf numFmtId="0" fontId="2" fillId="0" borderId="27" xfId="0" applyFont="1" applyBorder="1">
      <alignment vertical="center"/>
    </xf>
    <xf numFmtId="0" fontId="2" fillId="0" borderId="17" xfId="0" applyFont="1" applyBorder="1">
      <alignment vertical="center"/>
    </xf>
    <xf numFmtId="0" fontId="2" fillId="0" borderId="0" xfId="0" applyFont="1" applyAlignment="1">
      <alignment horizontal="left" vertical="center"/>
    </xf>
    <xf numFmtId="0" fontId="2" fillId="0" borderId="11" xfId="0" applyFont="1" applyBorder="1" applyAlignment="1">
      <alignment horizontal="left" vertical="top"/>
    </xf>
    <xf numFmtId="0" fontId="2" fillId="0" borderId="0" xfId="0" applyFont="1" applyAlignment="1">
      <alignment horizontal="center" vertical="top"/>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177" fontId="12" fillId="0" borderId="15" xfId="0" applyNumberFormat="1" applyFont="1" applyBorder="1">
      <alignment vertical="center"/>
    </xf>
    <xf numFmtId="177" fontId="2" fillId="0" borderId="0" xfId="0" applyNumberFormat="1" applyFont="1">
      <alignment vertical="center"/>
    </xf>
    <xf numFmtId="0" fontId="2" fillId="3" borderId="26" xfId="0" applyFont="1" applyFill="1" applyBorder="1" applyAlignment="1">
      <alignment horizontal="center" vertical="center" textRotation="255"/>
    </xf>
    <xf numFmtId="0" fontId="2" fillId="3" borderId="15" xfId="0" applyFont="1" applyFill="1" applyBorder="1">
      <alignment vertical="center"/>
    </xf>
    <xf numFmtId="0" fontId="2" fillId="3" borderId="28" xfId="0" applyFont="1" applyFill="1" applyBorder="1" applyAlignment="1">
      <alignment horizontal="center" vertical="center" textRotation="255"/>
    </xf>
    <xf numFmtId="0" fontId="2" fillId="3" borderId="19" xfId="0" applyFont="1" applyFill="1" applyBorder="1" applyAlignment="1">
      <alignment horizontal="center" vertical="center" textRotation="255"/>
    </xf>
    <xf numFmtId="49" fontId="2" fillId="0" borderId="0" xfId="0" applyNumberFormat="1" applyFont="1">
      <alignment vertical="center"/>
    </xf>
    <xf numFmtId="49" fontId="2" fillId="3" borderId="15" xfId="0" applyNumberFormat="1" applyFont="1" applyFill="1" applyBorder="1" applyAlignment="1">
      <alignment horizontal="center" vertical="center"/>
    </xf>
    <xf numFmtId="176" fontId="12" fillId="0" borderId="15" xfId="0" applyNumberFormat="1" applyFont="1" applyBorder="1" applyAlignment="1">
      <alignment horizontal="center" vertical="center"/>
    </xf>
    <xf numFmtId="177" fontId="12" fillId="0" borderId="15" xfId="0" applyNumberFormat="1" applyFont="1" applyBorder="1" applyAlignment="1">
      <alignment horizontal="center" vertical="center"/>
    </xf>
    <xf numFmtId="49" fontId="2" fillId="3" borderId="15" xfId="0" applyNumberFormat="1" applyFont="1" applyFill="1" applyBorder="1">
      <alignment vertical="center"/>
    </xf>
    <xf numFmtId="49" fontId="2" fillId="0" borderId="15" xfId="0" applyNumberFormat="1" applyFont="1" applyBorder="1" applyAlignment="1">
      <alignment horizontal="right" vertical="center" indent="1"/>
    </xf>
    <xf numFmtId="49" fontId="2" fillId="0" borderId="29" xfId="0" applyNumberFormat="1" applyFont="1" applyBorder="1">
      <alignment vertical="center"/>
    </xf>
    <xf numFmtId="49" fontId="14" fillId="0" borderId="0" xfId="0" applyNumberFormat="1" applyFont="1">
      <alignment vertical="center"/>
    </xf>
    <xf numFmtId="0" fontId="2" fillId="3" borderId="15" xfId="0" applyFont="1" applyFill="1" applyBorder="1" applyAlignment="1">
      <alignment vertical="center" wrapText="1"/>
    </xf>
    <xf numFmtId="49" fontId="2" fillId="0" borderId="15" xfId="0" applyNumberFormat="1" applyFont="1" applyBorder="1" applyAlignment="1">
      <alignment horizontal="center" vertical="center"/>
    </xf>
    <xf numFmtId="49" fontId="2" fillId="0" borderId="15" xfId="0" applyNumberFormat="1" applyFont="1" applyFill="1" applyBorder="1" applyAlignment="1">
      <alignment horizontal="center" vertical="center"/>
    </xf>
    <xf numFmtId="0" fontId="2" fillId="6" borderId="15" xfId="0" applyFont="1" applyFill="1" applyBorder="1" applyAlignment="1">
      <alignment vertical="center" wrapText="1"/>
    </xf>
    <xf numFmtId="0" fontId="6" fillId="0" borderId="0" xfId="2" applyFont="1" applyAlignment="1">
      <alignment horizontal="center" vertical="center"/>
    </xf>
    <xf numFmtId="0" fontId="18" fillId="0" borderId="0" xfId="2" applyFont="1" applyAlignment="1">
      <alignment horizontal="left" vertical="center"/>
    </xf>
    <xf numFmtId="0" fontId="18" fillId="0" borderId="0" xfId="2" applyFont="1">
      <alignment vertical="center"/>
    </xf>
    <xf numFmtId="0" fontId="6" fillId="0" borderId="0" xfId="2" applyFont="1" applyAlignment="1">
      <alignment horizontal="right" vertical="center"/>
    </xf>
    <xf numFmtId="0" fontId="2" fillId="2" borderId="15" xfId="2" applyFont="1" applyFill="1" applyBorder="1" applyAlignment="1">
      <alignment horizontal="center" vertical="center"/>
    </xf>
    <xf numFmtId="0" fontId="19" fillId="2" borderId="15" xfId="3" applyFont="1" applyFill="1" applyBorder="1">
      <alignment vertical="center"/>
    </xf>
    <xf numFmtId="0" fontId="2" fillId="7" borderId="15" xfId="2" applyFont="1" applyFill="1" applyBorder="1">
      <alignment vertical="center"/>
    </xf>
    <xf numFmtId="0" fontId="2" fillId="0" borderId="0" xfId="2" applyFont="1">
      <alignment vertical="center"/>
    </xf>
    <xf numFmtId="0" fontId="19" fillId="8" borderId="15" xfId="3" applyFont="1" applyFill="1" applyBorder="1" applyAlignment="1">
      <alignment horizontal="center" vertical="center"/>
    </xf>
    <xf numFmtId="0" fontId="19" fillId="4" borderId="15" xfId="3" applyFont="1" applyFill="1" applyBorder="1" applyAlignment="1">
      <alignment horizontal="center" vertical="center"/>
    </xf>
    <xf numFmtId="49" fontId="19" fillId="4" borderId="15" xfId="0" applyNumberFormat="1" applyFont="1" applyFill="1" applyBorder="1" applyAlignment="1" applyProtection="1">
      <alignment horizontal="center" vertical="center"/>
      <protection locked="0"/>
    </xf>
    <xf numFmtId="0" fontId="2" fillId="4" borderId="15" xfId="2" applyFont="1" applyFill="1" applyBorder="1" applyAlignment="1">
      <alignment horizontal="center" vertical="center"/>
    </xf>
    <xf numFmtId="49" fontId="19" fillId="0" borderId="30" xfId="4" applyNumberFormat="1" applyFont="1" applyBorder="1" applyAlignment="1" applyProtection="1">
      <alignment horizontal="center" vertical="center"/>
      <protection locked="0"/>
    </xf>
    <xf numFmtId="0" fontId="2" fillId="3" borderId="15" xfId="0" applyFont="1" applyFill="1" applyBorder="1" applyAlignment="1">
      <alignment horizontal="center" vertical="center" wrapText="1"/>
    </xf>
    <xf numFmtId="0" fontId="2" fillId="3" borderId="15" xfId="2" applyFont="1" applyFill="1" applyBorder="1" applyAlignment="1">
      <alignment vertical="center" wrapText="1"/>
    </xf>
    <xf numFmtId="0" fontId="2" fillId="0" borderId="0" xfId="2" applyFont="1" applyAlignment="1">
      <alignment horizontal="left" vertical="center"/>
    </xf>
  </cellXfs>
  <cellStyles count="5">
    <cellStyle name="パーセント" xfId="1" builtinId="5"/>
    <cellStyle name="標準" xfId="0" builtinId="0"/>
    <cellStyle name="標準 2" xfId="4"/>
    <cellStyle name="標準_★第5部-05(表2-67）" xfId="2"/>
    <cellStyle name="標準_野帳＆チェック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28.10.2.120\Share\Users\H23030819\Desktop\&#12468;&#12523;&#12501;&#22580;\H24&#12468;&#12523;&#12501;&#22580;\10%20&#32080;&#26524;&#22577;&#21578;&#65288;&#21508;&#30476;&#27665;&#12475;&#12531;&#12479;&#12540;&#12408;&#65289;\&#21462;&#12426;&#12414;&#12392;&#12417;&#32080;&#265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_総括表"/>
      <sheetName val="別添_詳細 (2)"/>
      <sheetName val="別紙"/>
      <sheetName val="#REF"/>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tabSelected="1" view="pageBreakPreview" zoomScale="145" zoomScaleNormal="145" zoomScaleSheetLayoutView="145" workbookViewId="0">
      <selection activeCell="D10" sqref="D10"/>
    </sheetView>
  </sheetViews>
  <sheetFormatPr defaultRowHeight="18" customHeight="1"/>
  <cols>
    <col min="1" max="1" width="0.625" style="1" customWidth="1"/>
    <col min="2" max="2" width="7.5" style="1" customWidth="1"/>
    <col min="3" max="3" width="6.25" style="1" customWidth="1"/>
    <col min="4" max="5" width="4.875" style="1" customWidth="1"/>
    <col min="6" max="6" width="8.375" style="1" customWidth="1"/>
    <col min="7" max="9" width="4.875" style="1" customWidth="1"/>
    <col min="10" max="10" width="8.375" style="1" customWidth="1"/>
    <col min="11" max="13" width="4.875" style="1" customWidth="1"/>
    <col min="14" max="14" width="8.375" style="1" customWidth="1"/>
    <col min="15" max="16" width="4.875" style="1" customWidth="1"/>
    <col min="17" max="16384" width="9" style="1"/>
  </cols>
  <sheetData>
    <row r="1" spans="1:17" ht="18" customHeight="1">
      <c r="A1" s="1" t="s">
        <v>0</v>
      </c>
      <c r="C1" s="2"/>
      <c r="D1" s="2"/>
    </row>
    <row r="2" spans="1:17" ht="12.75" customHeight="1">
      <c r="A2" s="3"/>
      <c r="B2" s="4"/>
      <c r="C2" s="5" t="s">
        <v>1</v>
      </c>
      <c r="D2" s="6"/>
      <c r="E2" s="5" t="s">
        <v>2</v>
      </c>
      <c r="F2" s="7"/>
      <c r="G2" s="8" t="s">
        <v>3</v>
      </c>
      <c r="H2" s="6"/>
      <c r="I2" s="5" t="s">
        <v>4</v>
      </c>
      <c r="J2" s="7"/>
      <c r="K2" s="8" t="s">
        <v>3</v>
      </c>
      <c r="L2" s="6"/>
      <c r="M2" s="5" t="s">
        <v>5</v>
      </c>
      <c r="N2" s="7"/>
      <c r="O2" s="8" t="s">
        <v>6</v>
      </c>
      <c r="P2" s="6"/>
      <c r="Q2" s="2"/>
    </row>
    <row r="3" spans="1:17" ht="12.75" customHeight="1">
      <c r="A3" s="9"/>
      <c r="B3" s="10"/>
      <c r="C3" s="11"/>
      <c r="D3" s="12"/>
      <c r="E3" s="11"/>
      <c r="F3" s="13"/>
      <c r="G3" s="14"/>
      <c r="H3" s="12"/>
      <c r="I3" s="11"/>
      <c r="J3" s="13"/>
      <c r="K3" s="14"/>
      <c r="L3" s="12"/>
      <c r="M3" s="11"/>
      <c r="N3" s="13"/>
      <c r="O3" s="14"/>
      <c r="P3" s="12"/>
    </row>
    <row r="4" spans="1:17" ht="25.5" customHeight="1">
      <c r="A4" s="15"/>
      <c r="B4" s="16"/>
      <c r="C4" s="17" t="s">
        <v>7</v>
      </c>
      <c r="D4" s="17" t="s">
        <v>8</v>
      </c>
      <c r="E4" s="17" t="s">
        <v>7</v>
      </c>
      <c r="F4" s="17" t="s">
        <v>8</v>
      </c>
      <c r="G4" s="17" t="s">
        <v>7</v>
      </c>
      <c r="H4" s="17" t="s">
        <v>8</v>
      </c>
      <c r="I4" s="17" t="s">
        <v>7</v>
      </c>
      <c r="J4" s="17" t="s">
        <v>8</v>
      </c>
      <c r="K4" s="17" t="s">
        <v>7</v>
      </c>
      <c r="L4" s="17" t="s">
        <v>8</v>
      </c>
      <c r="M4" s="17" t="s">
        <v>7</v>
      </c>
      <c r="N4" s="17" t="s">
        <v>8</v>
      </c>
      <c r="O4" s="17" t="s">
        <v>7</v>
      </c>
      <c r="P4" s="17" t="s">
        <v>8</v>
      </c>
    </row>
    <row r="5" spans="1:17" ht="24.75" customHeight="1">
      <c r="A5" s="18" t="s">
        <v>9</v>
      </c>
      <c r="B5" s="19"/>
      <c r="C5" s="20">
        <v>1063</v>
      </c>
      <c r="D5" s="20">
        <v>1063</v>
      </c>
      <c r="E5" s="21">
        <v>6</v>
      </c>
      <c r="F5" s="22">
        <v>5.7</v>
      </c>
      <c r="G5" s="23">
        <v>6</v>
      </c>
      <c r="H5" s="23">
        <v>5</v>
      </c>
      <c r="I5" s="24">
        <v>11</v>
      </c>
      <c r="J5" s="25">
        <v>11</v>
      </c>
      <c r="K5" s="23">
        <v>7</v>
      </c>
      <c r="L5" s="23">
        <v>8</v>
      </c>
      <c r="M5" s="26">
        <v>17</v>
      </c>
      <c r="N5" s="25">
        <f>J5+F5</f>
        <v>16.7</v>
      </c>
      <c r="O5" s="27">
        <v>7</v>
      </c>
      <c r="P5" s="27">
        <v>7</v>
      </c>
    </row>
    <row r="6" spans="1:17" ht="24.75" customHeight="1">
      <c r="A6" s="28"/>
      <c r="B6" s="29" t="s">
        <v>10</v>
      </c>
      <c r="C6" s="30">
        <v>3.1572069262526363</v>
      </c>
      <c r="D6" s="31">
        <f>D5/D7*100</f>
        <v>3.1904676151029472</v>
      </c>
      <c r="E6" s="32">
        <v>4.0540540540540544</v>
      </c>
      <c r="F6" s="33">
        <f>F5/F7*100</f>
        <v>4.0714285714285721</v>
      </c>
      <c r="G6" s="34" t="s">
        <v>11</v>
      </c>
      <c r="H6" s="35" t="s">
        <v>12</v>
      </c>
      <c r="I6" s="36">
        <v>4.5267489711934159</v>
      </c>
      <c r="J6" s="33">
        <f>J5/J7*100</f>
        <v>4.5081967213114753</v>
      </c>
      <c r="K6" s="35" t="s">
        <v>11</v>
      </c>
      <c r="L6" s="35" t="s">
        <v>11</v>
      </c>
      <c r="M6" s="37">
        <v>4.3478260869565215</v>
      </c>
      <c r="N6" s="33">
        <f>N5/N7*100</f>
        <v>4.348958333333333</v>
      </c>
      <c r="O6" s="38" t="s">
        <v>11</v>
      </c>
      <c r="P6" s="38" t="s">
        <v>11</v>
      </c>
    </row>
    <row r="7" spans="1:17" ht="24.75" customHeight="1">
      <c r="A7" s="39" t="s">
        <v>13</v>
      </c>
      <c r="B7" s="40"/>
      <c r="C7" s="20">
        <v>33669</v>
      </c>
      <c r="D7" s="20">
        <v>33318</v>
      </c>
      <c r="E7" s="41">
        <v>148</v>
      </c>
      <c r="F7" s="41">
        <v>140</v>
      </c>
      <c r="G7" s="42" t="s">
        <v>11</v>
      </c>
      <c r="H7" s="42" t="s">
        <v>11</v>
      </c>
      <c r="I7" s="24">
        <v>243</v>
      </c>
      <c r="J7" s="41">
        <v>244</v>
      </c>
      <c r="K7" s="42" t="s">
        <v>11</v>
      </c>
      <c r="L7" s="42" t="s">
        <v>11</v>
      </c>
      <c r="M7" s="26">
        <v>391</v>
      </c>
      <c r="N7" s="41">
        <f>J7+F7</f>
        <v>384</v>
      </c>
      <c r="O7" s="43" t="s">
        <v>11</v>
      </c>
      <c r="P7" s="43" t="s">
        <v>11</v>
      </c>
    </row>
    <row r="8" spans="1:17" ht="18" customHeight="1">
      <c r="A8" s="44"/>
      <c r="B8" s="45"/>
      <c r="C8" s="46"/>
      <c r="D8" s="46"/>
    </row>
  </sheetData>
  <mergeCells count="10">
    <mergeCell ref="M2:N3"/>
    <mergeCell ref="O2:P3"/>
    <mergeCell ref="A5:B5"/>
    <mergeCell ref="A7:B7"/>
    <mergeCell ref="A2:B4"/>
    <mergeCell ref="C2:D3"/>
    <mergeCell ref="E2:F3"/>
    <mergeCell ref="G2:H3"/>
    <mergeCell ref="I2:J3"/>
    <mergeCell ref="K2:L3"/>
  </mergeCells>
  <phoneticPr fontId="3"/>
  <printOptions horizontalCentered="1"/>
  <pageMargins left="0.78740157480314965" right="0.78740157480314965" top="0.78740157480314965" bottom="0.78740157480314965" header="0.51181102362204722" footer="0.51181102362204722"/>
  <pageSetup paperSize="9" scale="90" fitToHeight="0"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zoomScaleSheetLayoutView="100" workbookViewId="0">
      <selection activeCell="D10" sqref="D10"/>
    </sheetView>
  </sheetViews>
  <sheetFormatPr defaultRowHeight="18" customHeight="1"/>
  <cols>
    <col min="1" max="1" width="40.625" style="1" customWidth="1"/>
    <col min="2" max="8" width="8.375" style="1" customWidth="1"/>
    <col min="9" max="10" width="9.5" style="1" customWidth="1"/>
    <col min="11" max="16384" width="9" style="1"/>
  </cols>
  <sheetData>
    <row r="1" spans="1:10" ht="28.5" customHeight="1">
      <c r="A1" s="1" t="s">
        <v>307</v>
      </c>
    </row>
    <row r="2" spans="1:10" ht="28.5" customHeight="1">
      <c r="A2" s="97" t="s">
        <v>286</v>
      </c>
      <c r="B2" s="105" t="s">
        <v>308</v>
      </c>
      <c r="C2" s="56" t="s">
        <v>264</v>
      </c>
      <c r="D2" s="162" t="s">
        <v>265</v>
      </c>
      <c r="E2" s="163"/>
      <c r="F2" s="97" t="s">
        <v>309</v>
      </c>
      <c r="G2" s="97"/>
      <c r="H2" s="97"/>
      <c r="I2" s="2"/>
      <c r="J2" s="2"/>
    </row>
    <row r="3" spans="1:10" ht="28.5" customHeight="1">
      <c r="A3" s="97"/>
      <c r="B3" s="97"/>
      <c r="C3" s="56" t="s">
        <v>266</v>
      </c>
      <c r="D3" s="56" t="s">
        <v>267</v>
      </c>
      <c r="E3" s="56" t="s">
        <v>310</v>
      </c>
      <c r="F3" s="56" t="s">
        <v>280</v>
      </c>
      <c r="G3" s="56" t="s">
        <v>281</v>
      </c>
      <c r="H3" s="56" t="s">
        <v>282</v>
      </c>
      <c r="I3" s="2"/>
      <c r="J3" s="2"/>
    </row>
    <row r="4" spans="1:10" ht="36" customHeight="1">
      <c r="A4" s="183" t="s">
        <v>311</v>
      </c>
      <c r="B4" s="184" t="s">
        <v>312</v>
      </c>
      <c r="C4" s="184" t="s">
        <v>313</v>
      </c>
      <c r="D4" s="184" t="s">
        <v>314</v>
      </c>
      <c r="E4" s="184" t="s">
        <v>314</v>
      </c>
      <c r="F4" s="185" t="s">
        <v>315</v>
      </c>
      <c r="G4" s="184" t="s">
        <v>316</v>
      </c>
      <c r="H4" s="184" t="s">
        <v>230</v>
      </c>
    </row>
    <row r="5" spans="1:10" ht="33.75" customHeight="1">
      <c r="A5" s="183" t="s">
        <v>317</v>
      </c>
      <c r="B5" s="184" t="s">
        <v>203</v>
      </c>
      <c r="C5" s="184" t="s">
        <v>318</v>
      </c>
      <c r="D5" s="184" t="s">
        <v>319</v>
      </c>
      <c r="E5" s="184" t="s">
        <v>314</v>
      </c>
      <c r="F5" s="184" t="s">
        <v>320</v>
      </c>
      <c r="G5" s="184" t="s">
        <v>320</v>
      </c>
      <c r="H5" s="184" t="s">
        <v>230</v>
      </c>
    </row>
    <row r="6" spans="1:10" ht="30.75" customHeight="1">
      <c r="A6" s="172" t="s">
        <v>321</v>
      </c>
      <c r="B6" s="184" t="s">
        <v>212</v>
      </c>
      <c r="C6" s="184" t="s">
        <v>212</v>
      </c>
      <c r="D6" s="184" t="s">
        <v>314</v>
      </c>
      <c r="E6" s="184" t="s">
        <v>314</v>
      </c>
      <c r="F6" s="184" t="s">
        <v>322</v>
      </c>
      <c r="G6" s="184" t="s">
        <v>323</v>
      </c>
      <c r="H6" s="184" t="s">
        <v>230</v>
      </c>
    </row>
    <row r="7" spans="1:10" ht="30.75" customHeight="1">
      <c r="A7" s="186" t="s">
        <v>324</v>
      </c>
      <c r="B7" s="184" t="s">
        <v>318</v>
      </c>
      <c r="C7" s="184" t="s">
        <v>318</v>
      </c>
      <c r="D7" s="184" t="s">
        <v>319</v>
      </c>
      <c r="E7" s="184" t="s">
        <v>319</v>
      </c>
      <c r="F7" s="184" t="s">
        <v>315</v>
      </c>
      <c r="G7" s="184" t="s">
        <v>325</v>
      </c>
      <c r="H7" s="184" t="s">
        <v>326</v>
      </c>
    </row>
    <row r="8" spans="1:10" ht="20.25" customHeight="1">
      <c r="A8" s="1" t="s">
        <v>327</v>
      </c>
    </row>
    <row r="9" spans="1:10" ht="20.25" customHeight="1">
      <c r="A9" s="1" t="s">
        <v>328</v>
      </c>
    </row>
    <row r="10" spans="1:10" ht="28.5" customHeight="1"/>
  </sheetData>
  <mergeCells count="4">
    <mergeCell ref="A2:A3"/>
    <mergeCell ref="B2:B3"/>
    <mergeCell ref="D2:E2"/>
    <mergeCell ref="F2:H2"/>
  </mergeCells>
  <phoneticPr fontId="3"/>
  <printOptions horizontalCentered="1"/>
  <pageMargins left="0.39370078740157483" right="0.39370078740157483" top="0.78740157480314965" bottom="0.78740157480314965" header="0.51181102362204722" footer="0.51181102362204722"/>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view="pageBreakPreview" zoomScaleNormal="100" zoomScaleSheetLayoutView="100" workbookViewId="0">
      <pane xSplit="2" ySplit="4" topLeftCell="C5" activePane="bottomRight" state="frozen"/>
      <selection activeCell="D10" sqref="D10"/>
      <selection pane="topRight" activeCell="D10" sqref="D10"/>
      <selection pane="bottomLeft" activeCell="D10" sqref="D10"/>
      <selection pane="bottomRight" activeCell="D10" sqref="D10"/>
    </sheetView>
  </sheetViews>
  <sheetFormatPr defaultRowHeight="13.5"/>
  <cols>
    <col min="1" max="1" width="13.25" style="189" customWidth="1"/>
    <col min="2" max="2" width="16.875" style="189" customWidth="1"/>
    <col min="3" max="15" width="10.25" style="188" customWidth="1"/>
    <col min="16" max="16" width="10.25" style="189" customWidth="1"/>
    <col min="17" max="16384" width="9" style="189"/>
  </cols>
  <sheetData>
    <row r="1" spans="1:20" ht="16.5" customHeight="1">
      <c r="A1" s="187" t="s">
        <v>329</v>
      </c>
      <c r="B1" s="187"/>
    </row>
    <row r="2" spans="1:20" s="1" customFormat="1" ht="19.5" customHeight="1">
      <c r="C2" s="94"/>
      <c r="D2" s="94"/>
      <c r="E2" s="94"/>
      <c r="G2" s="190"/>
      <c r="H2" s="190"/>
      <c r="I2" s="94"/>
      <c r="J2" s="94"/>
      <c r="K2" s="94"/>
      <c r="M2" s="190"/>
      <c r="N2" s="190"/>
      <c r="O2" s="190"/>
      <c r="P2" s="151" t="s">
        <v>330</v>
      </c>
    </row>
    <row r="3" spans="1:20" s="194" customFormat="1" ht="26.25" customHeight="1">
      <c r="A3" s="191" t="s">
        <v>331</v>
      </c>
      <c r="B3" s="191"/>
      <c r="C3" s="192" t="s">
        <v>332</v>
      </c>
      <c r="D3" s="192" t="s">
        <v>333</v>
      </c>
      <c r="E3" s="192" t="s">
        <v>334</v>
      </c>
      <c r="F3" s="192" t="s">
        <v>335</v>
      </c>
      <c r="G3" s="192" t="s">
        <v>336</v>
      </c>
      <c r="H3" s="192" t="s">
        <v>337</v>
      </c>
      <c r="I3" s="192" t="s">
        <v>338</v>
      </c>
      <c r="J3" s="192" t="s">
        <v>339</v>
      </c>
      <c r="K3" s="192" t="s">
        <v>340</v>
      </c>
      <c r="L3" s="192" t="s">
        <v>341</v>
      </c>
      <c r="M3" s="193" t="s">
        <v>335</v>
      </c>
      <c r="N3" s="193" t="s">
        <v>342</v>
      </c>
      <c r="O3" s="193" t="s">
        <v>343</v>
      </c>
      <c r="P3" s="193" t="s">
        <v>344</v>
      </c>
      <c r="Q3" s="193" t="s">
        <v>345</v>
      </c>
      <c r="R3" s="193"/>
      <c r="S3" s="193"/>
      <c r="T3" s="193"/>
    </row>
    <row r="4" spans="1:20" s="194" customFormat="1" ht="26.25" customHeight="1">
      <c r="A4" s="191" t="s">
        <v>346</v>
      </c>
      <c r="B4" s="191"/>
      <c r="C4" s="192" t="s">
        <v>347</v>
      </c>
      <c r="D4" s="192" t="s">
        <v>348</v>
      </c>
      <c r="E4" s="192" t="s">
        <v>349</v>
      </c>
      <c r="F4" s="192" t="s">
        <v>350</v>
      </c>
      <c r="G4" s="192" t="s">
        <v>351</v>
      </c>
      <c r="H4" s="192" t="s">
        <v>352</v>
      </c>
      <c r="I4" s="192" t="s">
        <v>353</v>
      </c>
      <c r="J4" s="192" t="s">
        <v>354</v>
      </c>
      <c r="K4" s="192" t="s">
        <v>355</v>
      </c>
      <c r="L4" s="192" t="s">
        <v>356</v>
      </c>
      <c r="M4" s="193" t="s">
        <v>357</v>
      </c>
      <c r="N4" s="193" t="s">
        <v>358</v>
      </c>
      <c r="O4" s="193" t="s">
        <v>359</v>
      </c>
      <c r="P4" s="193" t="s">
        <v>360</v>
      </c>
      <c r="Q4" s="193" t="s">
        <v>361</v>
      </c>
      <c r="R4" s="193"/>
      <c r="S4" s="193"/>
      <c r="T4" s="193"/>
    </row>
    <row r="5" spans="1:20" s="194" customFormat="1" ht="26.25" customHeight="1">
      <c r="A5" s="191" t="s">
        <v>362</v>
      </c>
      <c r="B5" s="191"/>
      <c r="C5" s="192"/>
      <c r="D5" s="192"/>
      <c r="E5" s="192"/>
      <c r="F5" s="192"/>
      <c r="G5" s="192"/>
      <c r="H5" s="192"/>
      <c r="I5" s="192"/>
      <c r="J5" s="192"/>
      <c r="K5" s="192"/>
      <c r="L5" s="192"/>
      <c r="M5" s="192"/>
      <c r="N5" s="192"/>
      <c r="O5" s="192"/>
      <c r="P5" s="192"/>
      <c r="Q5" s="195"/>
      <c r="R5" s="196"/>
      <c r="S5" s="196"/>
      <c r="T5" s="196"/>
    </row>
    <row r="6" spans="1:20" s="194" customFormat="1" ht="26.25" customHeight="1">
      <c r="A6" s="97" t="s">
        <v>363</v>
      </c>
      <c r="B6" s="172" t="s">
        <v>364</v>
      </c>
      <c r="C6" s="197" t="s">
        <v>365</v>
      </c>
      <c r="D6" s="197" t="s">
        <v>365</v>
      </c>
      <c r="E6" s="197" t="s">
        <v>365</v>
      </c>
      <c r="F6" s="197" t="s">
        <v>365</v>
      </c>
      <c r="G6" s="197" t="s">
        <v>365</v>
      </c>
      <c r="H6" s="197" t="s">
        <v>365</v>
      </c>
      <c r="I6" s="197" t="s">
        <v>365</v>
      </c>
      <c r="J6" s="197" t="s">
        <v>365</v>
      </c>
      <c r="K6" s="197" t="s">
        <v>365</v>
      </c>
      <c r="L6" s="197" t="s">
        <v>365</v>
      </c>
      <c r="M6" s="197" t="s">
        <v>365</v>
      </c>
      <c r="N6" s="197" t="s">
        <v>365</v>
      </c>
      <c r="O6" s="197" t="s">
        <v>365</v>
      </c>
      <c r="P6" s="197" t="s">
        <v>365</v>
      </c>
      <c r="Q6" s="196" t="s">
        <v>366</v>
      </c>
      <c r="R6" s="196"/>
      <c r="S6" s="196"/>
      <c r="T6" s="196"/>
    </row>
    <row r="7" spans="1:20" s="194" customFormat="1" ht="26.25" customHeight="1">
      <c r="A7" s="97"/>
      <c r="B7" s="172" t="s">
        <v>367</v>
      </c>
      <c r="C7" s="197" t="s">
        <v>368</v>
      </c>
      <c r="D7" s="197" t="s">
        <v>368</v>
      </c>
      <c r="E7" s="197" t="s">
        <v>368</v>
      </c>
      <c r="F7" s="197" t="s">
        <v>368</v>
      </c>
      <c r="G7" s="197" t="s">
        <v>368</v>
      </c>
      <c r="H7" s="197" t="s">
        <v>368</v>
      </c>
      <c r="I7" s="197" t="s">
        <v>368</v>
      </c>
      <c r="J7" s="197" t="s">
        <v>368</v>
      </c>
      <c r="K7" s="197" t="s">
        <v>368</v>
      </c>
      <c r="L7" s="197" t="s">
        <v>368</v>
      </c>
      <c r="M7" s="197" t="s">
        <v>368</v>
      </c>
      <c r="N7" s="197" t="s">
        <v>368</v>
      </c>
      <c r="O7" s="197" t="s">
        <v>368</v>
      </c>
      <c r="P7" s="197" t="s">
        <v>368</v>
      </c>
      <c r="Q7" s="196" t="s">
        <v>366</v>
      </c>
      <c r="R7" s="196"/>
      <c r="S7" s="196"/>
      <c r="T7" s="196"/>
    </row>
    <row r="8" spans="1:20" s="194" customFormat="1" ht="26.25" customHeight="1">
      <c r="A8" s="97"/>
      <c r="B8" s="172" t="s">
        <v>369</v>
      </c>
      <c r="C8" s="197" t="s">
        <v>365</v>
      </c>
      <c r="D8" s="197" t="s">
        <v>365</v>
      </c>
      <c r="E8" s="197" t="s">
        <v>365</v>
      </c>
      <c r="F8" s="197" t="s">
        <v>365</v>
      </c>
      <c r="G8" s="197" t="s">
        <v>365</v>
      </c>
      <c r="H8" s="197" t="s">
        <v>365</v>
      </c>
      <c r="I8" s="197" t="s">
        <v>365</v>
      </c>
      <c r="J8" s="197" t="s">
        <v>365</v>
      </c>
      <c r="K8" s="197" t="s">
        <v>365</v>
      </c>
      <c r="L8" s="197" t="s">
        <v>365</v>
      </c>
      <c r="M8" s="197" t="s">
        <v>365</v>
      </c>
      <c r="N8" s="197" t="s">
        <v>365</v>
      </c>
      <c r="O8" s="197" t="s">
        <v>365</v>
      </c>
      <c r="P8" s="197" t="s">
        <v>365</v>
      </c>
      <c r="Q8" s="196" t="s">
        <v>366</v>
      </c>
      <c r="R8" s="196"/>
      <c r="S8" s="196"/>
      <c r="T8" s="196"/>
    </row>
    <row r="9" spans="1:20" s="194" customFormat="1" ht="26.25" customHeight="1">
      <c r="A9" s="97"/>
      <c r="B9" s="172" t="s">
        <v>370</v>
      </c>
      <c r="C9" s="197" t="s">
        <v>371</v>
      </c>
      <c r="D9" s="197" t="s">
        <v>371</v>
      </c>
      <c r="E9" s="197" t="s">
        <v>371</v>
      </c>
      <c r="F9" s="197" t="s">
        <v>371</v>
      </c>
      <c r="G9" s="197" t="s">
        <v>371</v>
      </c>
      <c r="H9" s="197" t="s">
        <v>371</v>
      </c>
      <c r="I9" s="197" t="s">
        <v>371</v>
      </c>
      <c r="J9" s="197" t="s">
        <v>371</v>
      </c>
      <c r="K9" s="197" t="s">
        <v>371</v>
      </c>
      <c r="L9" s="197" t="s">
        <v>371</v>
      </c>
      <c r="M9" s="197" t="s">
        <v>371</v>
      </c>
      <c r="N9" s="197" t="s">
        <v>371</v>
      </c>
      <c r="O9" s="197" t="s">
        <v>371</v>
      </c>
      <c r="P9" s="197" t="s">
        <v>371</v>
      </c>
      <c r="Q9" s="196" t="s">
        <v>366</v>
      </c>
      <c r="R9" s="196"/>
      <c r="S9" s="196"/>
      <c r="T9" s="196"/>
    </row>
    <row r="10" spans="1:20" s="194" customFormat="1" ht="26.25" customHeight="1">
      <c r="A10" s="97"/>
      <c r="B10" s="172" t="s">
        <v>372</v>
      </c>
      <c r="C10" s="197" t="s">
        <v>373</v>
      </c>
      <c r="D10" s="197" t="s">
        <v>373</v>
      </c>
      <c r="E10" s="197" t="s">
        <v>373</v>
      </c>
      <c r="F10" s="197" t="s">
        <v>373</v>
      </c>
      <c r="G10" s="197" t="s">
        <v>373</v>
      </c>
      <c r="H10" s="197" t="s">
        <v>373</v>
      </c>
      <c r="I10" s="197" t="s">
        <v>373</v>
      </c>
      <c r="J10" s="197" t="s">
        <v>373</v>
      </c>
      <c r="K10" s="197" t="s">
        <v>373</v>
      </c>
      <c r="L10" s="197" t="s">
        <v>373</v>
      </c>
      <c r="M10" s="197" t="s">
        <v>373</v>
      </c>
      <c r="N10" s="197" t="s">
        <v>373</v>
      </c>
      <c r="O10" s="197" t="s">
        <v>373</v>
      </c>
      <c r="P10" s="197" t="s">
        <v>373</v>
      </c>
      <c r="Q10" s="196" t="s">
        <v>366</v>
      </c>
      <c r="R10" s="196"/>
      <c r="S10" s="196"/>
      <c r="T10" s="196"/>
    </row>
    <row r="11" spans="1:20" s="194" customFormat="1" ht="26.25" customHeight="1">
      <c r="A11" s="97"/>
      <c r="B11" s="172" t="s">
        <v>374</v>
      </c>
      <c r="C11" s="197" t="s">
        <v>375</v>
      </c>
      <c r="D11" s="197" t="s">
        <v>375</v>
      </c>
      <c r="E11" s="197" t="s">
        <v>375</v>
      </c>
      <c r="F11" s="197" t="s">
        <v>375</v>
      </c>
      <c r="G11" s="197" t="s">
        <v>375</v>
      </c>
      <c r="H11" s="197" t="s">
        <v>375</v>
      </c>
      <c r="I11" s="197" t="s">
        <v>375</v>
      </c>
      <c r="J11" s="197" t="s">
        <v>375</v>
      </c>
      <c r="K11" s="197" t="s">
        <v>375</v>
      </c>
      <c r="L11" s="197" t="s">
        <v>375</v>
      </c>
      <c r="M11" s="197" t="s">
        <v>375</v>
      </c>
      <c r="N11" s="197" t="s">
        <v>375</v>
      </c>
      <c r="O11" s="197" t="s">
        <v>375</v>
      </c>
      <c r="P11" s="197" t="s">
        <v>375</v>
      </c>
      <c r="Q11" s="196" t="s">
        <v>366</v>
      </c>
      <c r="R11" s="196"/>
      <c r="S11" s="196"/>
      <c r="T11" s="196"/>
    </row>
    <row r="12" spans="1:20" s="194" customFormat="1" ht="26.25" customHeight="1">
      <c r="A12" s="97"/>
      <c r="B12" s="172" t="s">
        <v>376</v>
      </c>
      <c r="C12" s="197" t="s">
        <v>377</v>
      </c>
      <c r="D12" s="197" t="s">
        <v>377</v>
      </c>
      <c r="E12" s="197" t="s">
        <v>377</v>
      </c>
      <c r="F12" s="197" t="s">
        <v>377</v>
      </c>
      <c r="G12" s="197" t="s">
        <v>377</v>
      </c>
      <c r="H12" s="197" t="s">
        <v>377</v>
      </c>
      <c r="I12" s="197" t="s">
        <v>377</v>
      </c>
      <c r="J12" s="197" t="s">
        <v>377</v>
      </c>
      <c r="K12" s="197" t="s">
        <v>377</v>
      </c>
      <c r="L12" s="197" t="s">
        <v>377</v>
      </c>
      <c r="M12" s="197" t="s">
        <v>377</v>
      </c>
      <c r="N12" s="197" t="s">
        <v>377</v>
      </c>
      <c r="O12" s="197" t="s">
        <v>377</v>
      </c>
      <c r="P12" s="197" t="s">
        <v>377</v>
      </c>
      <c r="Q12" s="196" t="s">
        <v>366</v>
      </c>
      <c r="R12" s="196"/>
      <c r="S12" s="196"/>
      <c r="T12" s="196"/>
    </row>
    <row r="13" spans="1:20" s="194" customFormat="1" ht="26.25" customHeight="1">
      <c r="A13" s="97"/>
      <c r="B13" s="172" t="s">
        <v>378</v>
      </c>
      <c r="C13" s="197" t="s">
        <v>368</v>
      </c>
      <c r="D13" s="197" t="s">
        <v>368</v>
      </c>
      <c r="E13" s="197" t="s">
        <v>368</v>
      </c>
      <c r="F13" s="197" t="s">
        <v>368</v>
      </c>
      <c r="G13" s="197" t="s">
        <v>368</v>
      </c>
      <c r="H13" s="197" t="s">
        <v>368</v>
      </c>
      <c r="I13" s="197" t="s">
        <v>368</v>
      </c>
      <c r="J13" s="197" t="s">
        <v>368</v>
      </c>
      <c r="K13" s="197" t="s">
        <v>368</v>
      </c>
      <c r="L13" s="197" t="s">
        <v>368</v>
      </c>
      <c r="M13" s="197" t="s">
        <v>368</v>
      </c>
      <c r="N13" s="197" t="s">
        <v>368</v>
      </c>
      <c r="O13" s="197" t="s">
        <v>368</v>
      </c>
      <c r="P13" s="197" t="s">
        <v>368</v>
      </c>
      <c r="Q13" s="196" t="s">
        <v>366</v>
      </c>
      <c r="R13" s="196"/>
      <c r="S13" s="196"/>
      <c r="T13" s="196"/>
    </row>
    <row r="14" spans="1:20" s="194" customFormat="1" ht="26.25" customHeight="1">
      <c r="A14" s="97"/>
      <c r="B14" s="172" t="s">
        <v>379</v>
      </c>
      <c r="C14" s="197" t="s">
        <v>368</v>
      </c>
      <c r="D14" s="197" t="s">
        <v>368</v>
      </c>
      <c r="E14" s="197" t="s">
        <v>368</v>
      </c>
      <c r="F14" s="197" t="s">
        <v>368</v>
      </c>
      <c r="G14" s="197" t="s">
        <v>368</v>
      </c>
      <c r="H14" s="197" t="s">
        <v>368</v>
      </c>
      <c r="I14" s="197" t="s">
        <v>368</v>
      </c>
      <c r="J14" s="197" t="s">
        <v>368</v>
      </c>
      <c r="K14" s="197" t="s">
        <v>368</v>
      </c>
      <c r="L14" s="197" t="s">
        <v>368</v>
      </c>
      <c r="M14" s="197" t="s">
        <v>368</v>
      </c>
      <c r="N14" s="197" t="s">
        <v>368</v>
      </c>
      <c r="O14" s="197" t="s">
        <v>368</v>
      </c>
      <c r="P14" s="197" t="s">
        <v>368</v>
      </c>
      <c r="Q14" s="196" t="s">
        <v>366</v>
      </c>
      <c r="R14" s="196"/>
      <c r="S14" s="196"/>
      <c r="T14" s="196"/>
    </row>
    <row r="15" spans="1:20" s="194" customFormat="1" ht="26.25" customHeight="1">
      <c r="A15" s="97"/>
      <c r="B15" s="172" t="s">
        <v>380</v>
      </c>
      <c r="C15" s="197" t="s">
        <v>381</v>
      </c>
      <c r="D15" s="197" t="s">
        <v>381</v>
      </c>
      <c r="E15" s="197" t="s">
        <v>381</v>
      </c>
      <c r="F15" s="197" t="s">
        <v>381</v>
      </c>
      <c r="G15" s="197" t="s">
        <v>381</v>
      </c>
      <c r="H15" s="197" t="s">
        <v>381</v>
      </c>
      <c r="I15" s="197" t="s">
        <v>381</v>
      </c>
      <c r="J15" s="197" t="s">
        <v>381</v>
      </c>
      <c r="K15" s="197" t="s">
        <v>381</v>
      </c>
      <c r="L15" s="197" t="s">
        <v>381</v>
      </c>
      <c r="M15" s="197" t="s">
        <v>381</v>
      </c>
      <c r="N15" s="197" t="s">
        <v>381</v>
      </c>
      <c r="O15" s="197" t="s">
        <v>381</v>
      </c>
      <c r="P15" s="197" t="s">
        <v>381</v>
      </c>
      <c r="Q15" s="196" t="s">
        <v>366</v>
      </c>
      <c r="R15" s="196"/>
      <c r="S15" s="196"/>
      <c r="T15" s="196"/>
    </row>
    <row r="16" spans="1:20" s="194" customFormat="1" ht="26.25" customHeight="1">
      <c r="A16" s="97"/>
      <c r="B16" s="172" t="s">
        <v>382</v>
      </c>
      <c r="C16" s="197" t="s">
        <v>373</v>
      </c>
      <c r="D16" s="197" t="s">
        <v>373</v>
      </c>
      <c r="E16" s="197" t="s">
        <v>373</v>
      </c>
      <c r="F16" s="197" t="s">
        <v>373</v>
      </c>
      <c r="G16" s="197" t="s">
        <v>373</v>
      </c>
      <c r="H16" s="197" t="s">
        <v>373</v>
      </c>
      <c r="I16" s="197" t="s">
        <v>373</v>
      </c>
      <c r="J16" s="197" t="s">
        <v>373</v>
      </c>
      <c r="K16" s="197" t="s">
        <v>373</v>
      </c>
      <c r="L16" s="197" t="s">
        <v>373</v>
      </c>
      <c r="M16" s="197" t="s">
        <v>373</v>
      </c>
      <c r="N16" s="197" t="s">
        <v>373</v>
      </c>
      <c r="O16" s="197" t="s">
        <v>373</v>
      </c>
      <c r="P16" s="197" t="s">
        <v>373</v>
      </c>
      <c r="Q16" s="196" t="s">
        <v>366</v>
      </c>
      <c r="R16" s="196"/>
      <c r="S16" s="196"/>
      <c r="T16" s="196"/>
    </row>
    <row r="17" spans="1:20" s="194" customFormat="1" ht="26.25" customHeight="1">
      <c r="A17" s="97"/>
      <c r="B17" s="172" t="s">
        <v>383</v>
      </c>
      <c r="C17" s="197" t="s">
        <v>384</v>
      </c>
      <c r="D17" s="197" t="s">
        <v>384</v>
      </c>
      <c r="E17" s="197" t="s">
        <v>384</v>
      </c>
      <c r="F17" s="197" t="s">
        <v>384</v>
      </c>
      <c r="G17" s="197" t="s">
        <v>384</v>
      </c>
      <c r="H17" s="197" t="s">
        <v>384</v>
      </c>
      <c r="I17" s="197" t="s">
        <v>384</v>
      </c>
      <c r="J17" s="197" t="s">
        <v>384</v>
      </c>
      <c r="K17" s="197" t="s">
        <v>384</v>
      </c>
      <c r="L17" s="197" t="s">
        <v>384</v>
      </c>
      <c r="M17" s="197" t="s">
        <v>384</v>
      </c>
      <c r="N17" s="197" t="s">
        <v>384</v>
      </c>
      <c r="O17" s="197" t="s">
        <v>384</v>
      </c>
      <c r="P17" s="197" t="s">
        <v>384</v>
      </c>
      <c r="Q17" s="196" t="s">
        <v>366</v>
      </c>
      <c r="R17" s="196"/>
      <c r="S17" s="196"/>
      <c r="T17" s="196"/>
    </row>
    <row r="18" spans="1:20" s="194" customFormat="1" ht="26.25" customHeight="1">
      <c r="A18" s="97"/>
      <c r="B18" s="172" t="s">
        <v>385</v>
      </c>
      <c r="C18" s="197" t="s">
        <v>373</v>
      </c>
      <c r="D18" s="197" t="s">
        <v>373</v>
      </c>
      <c r="E18" s="197" t="s">
        <v>373</v>
      </c>
      <c r="F18" s="197" t="s">
        <v>373</v>
      </c>
      <c r="G18" s="197" t="s">
        <v>373</v>
      </c>
      <c r="H18" s="197" t="s">
        <v>373</v>
      </c>
      <c r="I18" s="197" t="s">
        <v>373</v>
      </c>
      <c r="J18" s="197" t="s">
        <v>373</v>
      </c>
      <c r="K18" s="197" t="s">
        <v>373</v>
      </c>
      <c r="L18" s="197" t="s">
        <v>373</v>
      </c>
      <c r="M18" s="197" t="s">
        <v>373</v>
      </c>
      <c r="N18" s="197" t="s">
        <v>373</v>
      </c>
      <c r="O18" s="197" t="s">
        <v>373</v>
      </c>
      <c r="P18" s="197" t="s">
        <v>373</v>
      </c>
      <c r="Q18" s="196" t="s">
        <v>366</v>
      </c>
      <c r="R18" s="196"/>
      <c r="S18" s="196"/>
      <c r="T18" s="196"/>
    </row>
    <row r="19" spans="1:20" s="194" customFormat="1" ht="26.25" customHeight="1">
      <c r="A19" s="97"/>
      <c r="B19" s="172" t="s">
        <v>386</v>
      </c>
      <c r="C19" s="197" t="s">
        <v>387</v>
      </c>
      <c r="D19" s="197" t="s">
        <v>387</v>
      </c>
      <c r="E19" s="197" t="s">
        <v>387</v>
      </c>
      <c r="F19" s="197" t="s">
        <v>387</v>
      </c>
      <c r="G19" s="197" t="s">
        <v>387</v>
      </c>
      <c r="H19" s="197" t="s">
        <v>387</v>
      </c>
      <c r="I19" s="197" t="s">
        <v>387</v>
      </c>
      <c r="J19" s="197" t="s">
        <v>387</v>
      </c>
      <c r="K19" s="197" t="s">
        <v>387</v>
      </c>
      <c r="L19" s="197" t="s">
        <v>387</v>
      </c>
      <c r="M19" s="197" t="s">
        <v>387</v>
      </c>
      <c r="N19" s="197" t="s">
        <v>387</v>
      </c>
      <c r="O19" s="197" t="s">
        <v>387</v>
      </c>
      <c r="P19" s="197" t="s">
        <v>387</v>
      </c>
      <c r="Q19" s="196" t="s">
        <v>366</v>
      </c>
      <c r="R19" s="196"/>
      <c r="S19" s="196"/>
      <c r="T19" s="196"/>
    </row>
    <row r="20" spans="1:20" s="194" customFormat="1" ht="26.25" customHeight="1">
      <c r="A20" s="97"/>
      <c r="B20" s="172" t="s">
        <v>388</v>
      </c>
      <c r="C20" s="197" t="s">
        <v>373</v>
      </c>
      <c r="D20" s="197" t="s">
        <v>373</v>
      </c>
      <c r="E20" s="197" t="s">
        <v>373</v>
      </c>
      <c r="F20" s="197" t="s">
        <v>373</v>
      </c>
      <c r="G20" s="197" t="s">
        <v>373</v>
      </c>
      <c r="H20" s="197" t="s">
        <v>373</v>
      </c>
      <c r="I20" s="197" t="s">
        <v>373</v>
      </c>
      <c r="J20" s="197" t="s">
        <v>373</v>
      </c>
      <c r="K20" s="197" t="s">
        <v>373</v>
      </c>
      <c r="L20" s="197" t="s">
        <v>373</v>
      </c>
      <c r="M20" s="197" t="s">
        <v>373</v>
      </c>
      <c r="N20" s="197" t="s">
        <v>373</v>
      </c>
      <c r="O20" s="197" t="s">
        <v>373</v>
      </c>
      <c r="P20" s="197" t="s">
        <v>373</v>
      </c>
      <c r="Q20" s="196" t="s">
        <v>366</v>
      </c>
      <c r="R20" s="196"/>
      <c r="S20" s="196"/>
      <c r="T20" s="196"/>
    </row>
    <row r="21" spans="1:20" s="194" customFormat="1" ht="26.25" customHeight="1">
      <c r="A21" s="97"/>
      <c r="B21" s="172" t="s">
        <v>389</v>
      </c>
      <c r="C21" s="197" t="s">
        <v>375</v>
      </c>
      <c r="D21" s="197" t="s">
        <v>375</v>
      </c>
      <c r="E21" s="197" t="s">
        <v>375</v>
      </c>
      <c r="F21" s="197" t="s">
        <v>375</v>
      </c>
      <c r="G21" s="197" t="s">
        <v>375</v>
      </c>
      <c r="H21" s="197" t="s">
        <v>375</v>
      </c>
      <c r="I21" s="197" t="s">
        <v>375</v>
      </c>
      <c r="J21" s="197" t="s">
        <v>375</v>
      </c>
      <c r="K21" s="197" t="s">
        <v>375</v>
      </c>
      <c r="L21" s="197" t="s">
        <v>375</v>
      </c>
      <c r="M21" s="197" t="s">
        <v>375</v>
      </c>
      <c r="N21" s="197" t="s">
        <v>375</v>
      </c>
      <c r="O21" s="197" t="s">
        <v>375</v>
      </c>
      <c r="P21" s="197" t="s">
        <v>375</v>
      </c>
      <c r="Q21" s="196" t="s">
        <v>366</v>
      </c>
      <c r="R21" s="196"/>
      <c r="S21" s="196"/>
      <c r="T21" s="196"/>
    </row>
    <row r="22" spans="1:20" s="194" customFormat="1" ht="26.25" customHeight="1">
      <c r="A22" s="97"/>
      <c r="B22" s="172" t="s">
        <v>390</v>
      </c>
      <c r="C22" s="197" t="s">
        <v>391</v>
      </c>
      <c r="D22" s="197" t="s">
        <v>391</v>
      </c>
      <c r="E22" s="197" t="s">
        <v>391</v>
      </c>
      <c r="F22" s="197" t="s">
        <v>391</v>
      </c>
      <c r="G22" s="197" t="s">
        <v>391</v>
      </c>
      <c r="H22" s="197" t="s">
        <v>391</v>
      </c>
      <c r="I22" s="197" t="s">
        <v>391</v>
      </c>
      <c r="J22" s="197" t="s">
        <v>391</v>
      </c>
      <c r="K22" s="197" t="s">
        <v>391</v>
      </c>
      <c r="L22" s="197" t="s">
        <v>391</v>
      </c>
      <c r="M22" s="197" t="s">
        <v>391</v>
      </c>
      <c r="N22" s="197" t="s">
        <v>391</v>
      </c>
      <c r="O22" s="197" t="s">
        <v>391</v>
      </c>
      <c r="P22" s="197" t="s">
        <v>391</v>
      </c>
      <c r="Q22" s="196" t="s">
        <v>366</v>
      </c>
      <c r="R22" s="196"/>
      <c r="S22" s="196"/>
      <c r="T22" s="196"/>
    </row>
    <row r="23" spans="1:20" s="194" customFormat="1" ht="26.25" customHeight="1">
      <c r="A23" s="97"/>
      <c r="B23" s="172" t="s">
        <v>392</v>
      </c>
      <c r="C23" s="197" t="s">
        <v>393</v>
      </c>
      <c r="D23" s="197" t="s">
        <v>393</v>
      </c>
      <c r="E23" s="197" t="s">
        <v>393</v>
      </c>
      <c r="F23" s="197" t="s">
        <v>393</v>
      </c>
      <c r="G23" s="197" t="s">
        <v>393</v>
      </c>
      <c r="H23" s="197" t="s">
        <v>393</v>
      </c>
      <c r="I23" s="197" t="s">
        <v>393</v>
      </c>
      <c r="J23" s="197" t="s">
        <v>393</v>
      </c>
      <c r="K23" s="197" t="s">
        <v>393</v>
      </c>
      <c r="L23" s="197" t="s">
        <v>393</v>
      </c>
      <c r="M23" s="197" t="s">
        <v>393</v>
      </c>
      <c r="N23" s="197" t="s">
        <v>393</v>
      </c>
      <c r="O23" s="197" t="s">
        <v>393</v>
      </c>
      <c r="P23" s="197" t="s">
        <v>393</v>
      </c>
      <c r="Q23" s="196" t="s">
        <v>366</v>
      </c>
      <c r="R23" s="196"/>
      <c r="S23" s="196"/>
      <c r="T23" s="196"/>
    </row>
    <row r="24" spans="1:20" s="194" customFormat="1" ht="26.25" customHeight="1">
      <c r="A24" s="97"/>
      <c r="B24" s="172" t="s">
        <v>394</v>
      </c>
      <c r="C24" s="197" t="s">
        <v>365</v>
      </c>
      <c r="D24" s="197" t="s">
        <v>365</v>
      </c>
      <c r="E24" s="197" t="s">
        <v>365</v>
      </c>
      <c r="F24" s="197" t="s">
        <v>365</v>
      </c>
      <c r="G24" s="197" t="s">
        <v>365</v>
      </c>
      <c r="H24" s="197" t="s">
        <v>365</v>
      </c>
      <c r="I24" s="197" t="s">
        <v>365</v>
      </c>
      <c r="J24" s="197" t="s">
        <v>365</v>
      </c>
      <c r="K24" s="197" t="s">
        <v>365</v>
      </c>
      <c r="L24" s="197" t="s">
        <v>365</v>
      </c>
      <c r="M24" s="197" t="s">
        <v>365</v>
      </c>
      <c r="N24" s="197" t="s">
        <v>365</v>
      </c>
      <c r="O24" s="197" t="s">
        <v>365</v>
      </c>
      <c r="P24" s="197" t="s">
        <v>365</v>
      </c>
      <c r="Q24" s="196" t="s">
        <v>366</v>
      </c>
      <c r="R24" s="196"/>
      <c r="S24" s="196"/>
      <c r="T24" s="196"/>
    </row>
    <row r="25" spans="1:20" s="194" customFormat="1" ht="26.25" customHeight="1">
      <c r="A25" s="97"/>
      <c r="B25" s="172" t="s">
        <v>395</v>
      </c>
      <c r="C25" s="197" t="s">
        <v>396</v>
      </c>
      <c r="D25" s="197" t="s">
        <v>396</v>
      </c>
      <c r="E25" s="197" t="s">
        <v>397</v>
      </c>
      <c r="F25" s="197" t="s">
        <v>396</v>
      </c>
      <c r="G25" s="197" t="s">
        <v>396</v>
      </c>
      <c r="H25" s="197" t="s">
        <v>396</v>
      </c>
      <c r="I25" s="197" t="s">
        <v>396</v>
      </c>
      <c r="J25" s="197" t="s">
        <v>396</v>
      </c>
      <c r="K25" s="197" t="s">
        <v>396</v>
      </c>
      <c r="L25" s="197" t="s">
        <v>396</v>
      </c>
      <c r="M25" s="197" t="s">
        <v>398</v>
      </c>
      <c r="N25" s="197" t="s">
        <v>396</v>
      </c>
      <c r="O25" s="197" t="s">
        <v>396</v>
      </c>
      <c r="P25" s="197" t="s">
        <v>396</v>
      </c>
      <c r="Q25" s="196" t="s">
        <v>366</v>
      </c>
      <c r="R25" s="196"/>
      <c r="S25" s="196"/>
      <c r="T25" s="196"/>
    </row>
    <row r="26" spans="1:20" s="194" customFormat="1" ht="26.25" customHeight="1">
      <c r="A26" s="97"/>
      <c r="B26" s="172" t="s">
        <v>399</v>
      </c>
      <c r="C26" s="197" t="s">
        <v>400</v>
      </c>
      <c r="D26" s="197" t="s">
        <v>400</v>
      </c>
      <c r="E26" s="197" t="s">
        <v>400</v>
      </c>
      <c r="F26" s="197" t="s">
        <v>400</v>
      </c>
      <c r="G26" s="197" t="s">
        <v>400</v>
      </c>
      <c r="H26" s="197" t="s">
        <v>400</v>
      </c>
      <c r="I26" s="197" t="s">
        <v>400</v>
      </c>
      <c r="J26" s="197" t="s">
        <v>400</v>
      </c>
      <c r="K26" s="197" t="s">
        <v>400</v>
      </c>
      <c r="L26" s="197" t="s">
        <v>400</v>
      </c>
      <c r="M26" s="197" t="s">
        <v>400</v>
      </c>
      <c r="N26" s="197" t="s">
        <v>400</v>
      </c>
      <c r="O26" s="197" t="s">
        <v>400</v>
      </c>
      <c r="P26" s="197" t="s">
        <v>400</v>
      </c>
      <c r="Q26" s="196" t="s">
        <v>366</v>
      </c>
      <c r="R26" s="196"/>
      <c r="S26" s="196"/>
      <c r="T26" s="196"/>
    </row>
    <row r="27" spans="1:20" s="194" customFormat="1" ht="26.25" customHeight="1">
      <c r="A27" s="97"/>
      <c r="B27" s="172" t="s">
        <v>401</v>
      </c>
      <c r="C27" s="197" t="s">
        <v>402</v>
      </c>
      <c r="D27" s="197" t="s">
        <v>402</v>
      </c>
      <c r="E27" s="197" t="s">
        <v>402</v>
      </c>
      <c r="F27" s="197" t="s">
        <v>402</v>
      </c>
      <c r="G27" s="197" t="s">
        <v>402</v>
      </c>
      <c r="H27" s="197" t="s">
        <v>402</v>
      </c>
      <c r="I27" s="197" t="s">
        <v>402</v>
      </c>
      <c r="J27" s="197" t="s">
        <v>402</v>
      </c>
      <c r="K27" s="197" t="s">
        <v>402</v>
      </c>
      <c r="L27" s="197" t="s">
        <v>402</v>
      </c>
      <c r="M27" s="197" t="s">
        <v>402</v>
      </c>
      <c r="N27" s="197" t="s">
        <v>402</v>
      </c>
      <c r="O27" s="197" t="s">
        <v>402</v>
      </c>
      <c r="P27" s="197" t="s">
        <v>402</v>
      </c>
      <c r="Q27" s="196" t="s">
        <v>366</v>
      </c>
      <c r="R27" s="196"/>
      <c r="S27" s="196"/>
      <c r="T27" s="196"/>
    </row>
    <row r="28" spans="1:20" s="194" customFormat="1" ht="26.25" customHeight="1">
      <c r="A28" s="97"/>
      <c r="B28" s="172" t="s">
        <v>403</v>
      </c>
      <c r="C28" s="197" t="s">
        <v>404</v>
      </c>
      <c r="D28" s="197" t="s">
        <v>404</v>
      </c>
      <c r="E28" s="197" t="s">
        <v>404</v>
      </c>
      <c r="F28" s="197" t="s">
        <v>404</v>
      </c>
      <c r="G28" s="197" t="s">
        <v>404</v>
      </c>
      <c r="H28" s="197" t="s">
        <v>404</v>
      </c>
      <c r="I28" s="197" t="s">
        <v>404</v>
      </c>
      <c r="J28" s="197" t="s">
        <v>404</v>
      </c>
      <c r="K28" s="197" t="s">
        <v>404</v>
      </c>
      <c r="L28" s="197" t="s">
        <v>404</v>
      </c>
      <c r="M28" s="197" t="s">
        <v>404</v>
      </c>
      <c r="N28" s="197" t="s">
        <v>404</v>
      </c>
      <c r="O28" s="197" t="s">
        <v>404</v>
      </c>
      <c r="P28" s="197" t="s">
        <v>404</v>
      </c>
      <c r="Q28" s="196" t="s">
        <v>366</v>
      </c>
      <c r="R28" s="196"/>
      <c r="S28" s="196"/>
      <c r="T28" s="196"/>
    </row>
    <row r="29" spans="1:20" s="194" customFormat="1" ht="26.25" customHeight="1">
      <c r="A29" s="97"/>
      <c r="B29" s="172" t="s">
        <v>405</v>
      </c>
      <c r="C29" s="197" t="s">
        <v>406</v>
      </c>
      <c r="D29" s="197" t="s">
        <v>406</v>
      </c>
      <c r="E29" s="197" t="s">
        <v>406</v>
      </c>
      <c r="F29" s="197" t="s">
        <v>406</v>
      </c>
      <c r="G29" s="197" t="s">
        <v>406</v>
      </c>
      <c r="H29" s="197" t="s">
        <v>406</v>
      </c>
      <c r="I29" s="197" t="s">
        <v>406</v>
      </c>
      <c r="J29" s="197" t="s">
        <v>406</v>
      </c>
      <c r="K29" s="197" t="s">
        <v>406</v>
      </c>
      <c r="L29" s="197" t="s">
        <v>406</v>
      </c>
      <c r="M29" s="197" t="s">
        <v>406</v>
      </c>
      <c r="N29" s="197" t="s">
        <v>406</v>
      </c>
      <c r="O29" s="197" t="s">
        <v>406</v>
      </c>
      <c r="P29" s="197" t="s">
        <v>406</v>
      </c>
      <c r="Q29" s="196" t="s">
        <v>366</v>
      </c>
      <c r="R29" s="196"/>
      <c r="S29" s="196"/>
      <c r="T29" s="198"/>
    </row>
    <row r="30" spans="1:20" s="194" customFormat="1" ht="26.25" customHeight="1">
      <c r="A30" s="97"/>
      <c r="B30" s="172" t="s">
        <v>407</v>
      </c>
      <c r="C30" s="197" t="s">
        <v>371</v>
      </c>
      <c r="D30" s="197" t="s">
        <v>371</v>
      </c>
      <c r="E30" s="197" t="s">
        <v>408</v>
      </c>
      <c r="F30" s="197" t="s">
        <v>371</v>
      </c>
      <c r="G30" s="197" t="s">
        <v>371</v>
      </c>
      <c r="H30" s="197" t="s">
        <v>371</v>
      </c>
      <c r="I30" s="197" t="s">
        <v>371</v>
      </c>
      <c r="J30" s="197" t="s">
        <v>371</v>
      </c>
      <c r="K30" s="197" t="s">
        <v>371</v>
      </c>
      <c r="L30" s="197" t="s">
        <v>371</v>
      </c>
      <c r="M30" s="197" t="s">
        <v>371</v>
      </c>
      <c r="N30" s="197" t="s">
        <v>371</v>
      </c>
      <c r="O30" s="197" t="s">
        <v>371</v>
      </c>
      <c r="P30" s="197" t="s">
        <v>371</v>
      </c>
      <c r="Q30" s="199" t="s">
        <v>409</v>
      </c>
      <c r="R30" s="196"/>
      <c r="S30" s="196"/>
      <c r="T30" s="196"/>
    </row>
    <row r="31" spans="1:20" s="194" customFormat="1" ht="26.25" customHeight="1">
      <c r="A31" s="97"/>
      <c r="B31" s="172" t="s">
        <v>410</v>
      </c>
      <c r="C31" s="197" t="s">
        <v>404</v>
      </c>
      <c r="D31" s="197" t="s">
        <v>404</v>
      </c>
      <c r="E31" s="197" t="s">
        <v>404</v>
      </c>
      <c r="F31" s="197" t="s">
        <v>404</v>
      </c>
      <c r="G31" s="197" t="s">
        <v>404</v>
      </c>
      <c r="H31" s="197" t="s">
        <v>404</v>
      </c>
      <c r="I31" s="197" t="s">
        <v>404</v>
      </c>
      <c r="J31" s="197" t="s">
        <v>404</v>
      </c>
      <c r="K31" s="197" t="s">
        <v>404</v>
      </c>
      <c r="L31" s="197" t="s">
        <v>404</v>
      </c>
      <c r="M31" s="197" t="s">
        <v>411</v>
      </c>
      <c r="N31" s="197" t="s">
        <v>412</v>
      </c>
      <c r="O31" s="197" t="s">
        <v>404</v>
      </c>
      <c r="P31" s="197" t="s">
        <v>404</v>
      </c>
      <c r="Q31" s="196" t="s">
        <v>413</v>
      </c>
      <c r="R31" s="196"/>
      <c r="S31" s="196"/>
      <c r="T31" s="196"/>
    </row>
    <row r="32" spans="1:20" s="194" customFormat="1" ht="26.25" customHeight="1">
      <c r="A32" s="200" t="s">
        <v>414</v>
      </c>
      <c r="B32" s="172" t="s">
        <v>415</v>
      </c>
      <c r="C32" s="197" t="s">
        <v>396</v>
      </c>
      <c r="D32" s="197" t="s">
        <v>396</v>
      </c>
      <c r="E32" s="197" t="s">
        <v>396</v>
      </c>
      <c r="F32" s="197" t="s">
        <v>396</v>
      </c>
      <c r="G32" s="197" t="s">
        <v>396</v>
      </c>
      <c r="H32" s="197" t="s">
        <v>396</v>
      </c>
      <c r="I32" s="197" t="s">
        <v>396</v>
      </c>
      <c r="J32" s="197" t="s">
        <v>396</v>
      </c>
      <c r="K32" s="197" t="s">
        <v>396</v>
      </c>
      <c r="L32" s="197" t="s">
        <v>396</v>
      </c>
      <c r="M32" s="197" t="s">
        <v>396</v>
      </c>
      <c r="N32" s="197" t="s">
        <v>396</v>
      </c>
      <c r="O32" s="197" t="s">
        <v>396</v>
      </c>
      <c r="P32" s="197" t="s">
        <v>396</v>
      </c>
      <c r="Q32" s="196" t="s">
        <v>413</v>
      </c>
      <c r="R32" s="196"/>
      <c r="S32" s="196"/>
      <c r="T32" s="196"/>
    </row>
    <row r="33" spans="1:22" s="194" customFormat="1" ht="26.25" customHeight="1">
      <c r="A33" s="200"/>
      <c r="B33" s="172" t="s">
        <v>416</v>
      </c>
      <c r="C33" s="197" t="s">
        <v>387</v>
      </c>
      <c r="D33" s="197" t="s">
        <v>387</v>
      </c>
      <c r="E33" s="197" t="s">
        <v>387</v>
      </c>
      <c r="F33" s="197" t="s">
        <v>387</v>
      </c>
      <c r="G33" s="197" t="s">
        <v>387</v>
      </c>
      <c r="H33" s="197" t="s">
        <v>387</v>
      </c>
      <c r="I33" s="197" t="s">
        <v>387</v>
      </c>
      <c r="J33" s="197" t="s">
        <v>387</v>
      </c>
      <c r="K33" s="197" t="s">
        <v>387</v>
      </c>
      <c r="L33" s="197" t="s">
        <v>387</v>
      </c>
      <c r="M33" s="197" t="s">
        <v>387</v>
      </c>
      <c r="N33" s="197" t="s">
        <v>387</v>
      </c>
      <c r="O33" s="197" t="s">
        <v>387</v>
      </c>
      <c r="P33" s="197" t="s">
        <v>387</v>
      </c>
      <c r="Q33" s="196" t="s">
        <v>417</v>
      </c>
      <c r="R33" s="196"/>
      <c r="S33" s="196"/>
      <c r="T33" s="196"/>
    </row>
    <row r="34" spans="1:22" s="194" customFormat="1" ht="26.25" customHeight="1">
      <c r="A34" s="200"/>
      <c r="B34" s="201" t="s">
        <v>418</v>
      </c>
      <c r="C34" s="197" t="s">
        <v>419</v>
      </c>
      <c r="D34" s="197" t="s">
        <v>419</v>
      </c>
      <c r="E34" s="197" t="s">
        <v>419</v>
      </c>
      <c r="F34" s="197" t="s">
        <v>419</v>
      </c>
      <c r="G34" s="197" t="s">
        <v>419</v>
      </c>
      <c r="H34" s="197" t="s">
        <v>419</v>
      </c>
      <c r="I34" s="197" t="s">
        <v>419</v>
      </c>
      <c r="J34" s="197" t="s">
        <v>419</v>
      </c>
      <c r="K34" s="197" t="s">
        <v>419</v>
      </c>
      <c r="L34" s="197" t="s">
        <v>419</v>
      </c>
      <c r="M34" s="197" t="s">
        <v>419</v>
      </c>
      <c r="N34" s="197" t="s">
        <v>419</v>
      </c>
      <c r="O34" s="197" t="s">
        <v>419</v>
      </c>
      <c r="P34" s="197" t="s">
        <v>419</v>
      </c>
      <c r="Q34" s="196" t="s">
        <v>413</v>
      </c>
      <c r="R34" s="196"/>
      <c r="S34" s="196"/>
      <c r="T34" s="196"/>
    </row>
    <row r="35" spans="1:22" s="194" customFormat="1" ht="26.25" customHeight="1">
      <c r="A35" s="200"/>
      <c r="B35" s="201" t="s">
        <v>420</v>
      </c>
      <c r="C35" s="197" t="s">
        <v>402</v>
      </c>
      <c r="D35" s="197" t="s">
        <v>402</v>
      </c>
      <c r="E35" s="197" t="s">
        <v>402</v>
      </c>
      <c r="F35" s="197" t="s">
        <v>402</v>
      </c>
      <c r="G35" s="197" t="s">
        <v>402</v>
      </c>
      <c r="H35" s="197" t="s">
        <v>402</v>
      </c>
      <c r="I35" s="197" t="s">
        <v>402</v>
      </c>
      <c r="J35" s="197" t="s">
        <v>402</v>
      </c>
      <c r="K35" s="197" t="s">
        <v>402</v>
      </c>
      <c r="L35" s="197" t="s">
        <v>402</v>
      </c>
      <c r="M35" s="197" t="s">
        <v>402</v>
      </c>
      <c r="N35" s="197" t="s">
        <v>402</v>
      </c>
      <c r="O35" s="197" t="s">
        <v>402</v>
      </c>
      <c r="P35" s="197" t="s">
        <v>402</v>
      </c>
      <c r="Q35" s="196" t="s">
        <v>413</v>
      </c>
      <c r="R35" s="196"/>
      <c r="S35" s="196"/>
      <c r="T35" s="196"/>
    </row>
    <row r="36" spans="1:22" s="194" customFormat="1" ht="26.25" customHeight="1">
      <c r="A36" s="200"/>
      <c r="B36" s="201" t="s">
        <v>421</v>
      </c>
      <c r="C36" s="197" t="s">
        <v>387</v>
      </c>
      <c r="D36" s="197" t="s">
        <v>387</v>
      </c>
      <c r="E36" s="197" t="s">
        <v>387</v>
      </c>
      <c r="F36" s="197" t="s">
        <v>387</v>
      </c>
      <c r="G36" s="197" t="s">
        <v>387</v>
      </c>
      <c r="H36" s="197" t="s">
        <v>387</v>
      </c>
      <c r="I36" s="197" t="s">
        <v>387</v>
      </c>
      <c r="J36" s="197" t="s">
        <v>387</v>
      </c>
      <c r="K36" s="197" t="s">
        <v>387</v>
      </c>
      <c r="L36" s="197" t="s">
        <v>387</v>
      </c>
      <c r="M36" s="197" t="s">
        <v>387</v>
      </c>
      <c r="N36" s="197" t="s">
        <v>387</v>
      </c>
      <c r="O36" s="197" t="s">
        <v>387</v>
      </c>
      <c r="P36" s="197" t="s">
        <v>387</v>
      </c>
      <c r="Q36" s="196" t="s">
        <v>413</v>
      </c>
      <c r="R36" s="196"/>
      <c r="S36" s="196"/>
      <c r="T36" s="196"/>
    </row>
    <row r="37" spans="1:22" s="194" customFormat="1" ht="26.25" customHeight="1">
      <c r="A37" s="111" t="s">
        <v>422</v>
      </c>
      <c r="B37" s="201" t="s">
        <v>423</v>
      </c>
      <c r="C37" s="197" t="s">
        <v>424</v>
      </c>
      <c r="D37" s="197" t="s">
        <v>424</v>
      </c>
      <c r="E37" s="197" t="s">
        <v>424</v>
      </c>
      <c r="F37" s="197" t="s">
        <v>424</v>
      </c>
      <c r="G37" s="197" t="s">
        <v>424</v>
      </c>
      <c r="H37" s="197" t="s">
        <v>424</v>
      </c>
      <c r="I37" s="197" t="s">
        <v>424</v>
      </c>
      <c r="J37" s="197" t="s">
        <v>424</v>
      </c>
      <c r="K37" s="197" t="s">
        <v>424</v>
      </c>
      <c r="L37" s="197" t="s">
        <v>424</v>
      </c>
      <c r="M37" s="197" t="s">
        <v>424</v>
      </c>
      <c r="N37" s="197" t="s">
        <v>424</v>
      </c>
      <c r="O37" s="197" t="s">
        <v>424</v>
      </c>
      <c r="P37" s="197" t="s">
        <v>424</v>
      </c>
      <c r="Q37" s="196" t="s">
        <v>417</v>
      </c>
      <c r="R37" s="196"/>
      <c r="S37" s="196"/>
      <c r="T37" s="196"/>
      <c r="U37" s="196"/>
      <c r="V37" s="196"/>
    </row>
    <row r="38" spans="1:22" s="194" customFormat="1" ht="11.25">
      <c r="C38" s="202"/>
      <c r="D38" s="202"/>
      <c r="E38" s="202"/>
      <c r="F38" s="202"/>
      <c r="G38" s="202"/>
      <c r="H38" s="202"/>
      <c r="I38" s="202"/>
      <c r="J38" s="202"/>
      <c r="K38" s="202"/>
      <c r="L38" s="202"/>
      <c r="M38" s="202"/>
      <c r="N38" s="202"/>
      <c r="O38" s="202"/>
    </row>
  </sheetData>
  <sheetProtection selectLockedCells="1" selectUnlockedCells="1"/>
  <mergeCells count="6">
    <mergeCell ref="A1:B1"/>
    <mergeCell ref="A3:B3"/>
    <mergeCell ref="A4:B4"/>
    <mergeCell ref="A5:B5"/>
    <mergeCell ref="A6:A31"/>
    <mergeCell ref="A32:A36"/>
  </mergeCells>
  <phoneticPr fontId="3"/>
  <printOptions horizontalCentered="1"/>
  <pageMargins left="0.19685039370078741" right="0.19685039370078741" top="0.39370078740157483" bottom="0.19685039370078741" header="0.51181102362204722" footer="0.51181102362204722"/>
  <pageSetup paperSize="9" scale="5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view="pageBreakPreview" zoomScale="145" zoomScaleNormal="130" zoomScaleSheetLayoutView="145" workbookViewId="0">
      <selection activeCell="D10" sqref="D10"/>
    </sheetView>
  </sheetViews>
  <sheetFormatPr defaultRowHeight="18" customHeight="1"/>
  <cols>
    <col min="1" max="1" width="19" style="1" customWidth="1"/>
    <col min="2" max="5" width="8.625" style="1" customWidth="1"/>
    <col min="6" max="6" width="9" style="1" customWidth="1"/>
    <col min="7" max="7" width="16.75" style="1" customWidth="1"/>
    <col min="8" max="16384" width="9" style="1"/>
  </cols>
  <sheetData>
    <row r="1" spans="1:8" ht="18" customHeight="1">
      <c r="A1" s="1" t="s">
        <v>14</v>
      </c>
      <c r="B1" s="2"/>
      <c r="C1" s="2"/>
    </row>
    <row r="2" spans="1:8" ht="12.75" customHeight="1">
      <c r="A2" s="47"/>
      <c r="B2" s="48" t="s">
        <v>15</v>
      </c>
      <c r="C2" s="49"/>
      <c r="D2" s="48" t="s">
        <v>16</v>
      </c>
      <c r="E2" s="49"/>
      <c r="F2" s="48" t="s">
        <v>17</v>
      </c>
      <c r="G2" s="49"/>
      <c r="H2" s="2"/>
    </row>
    <row r="3" spans="1:8" ht="12.75" customHeight="1">
      <c r="A3" s="50"/>
      <c r="B3" s="51"/>
      <c r="C3" s="52"/>
      <c r="D3" s="51"/>
      <c r="E3" s="52"/>
      <c r="F3" s="53"/>
      <c r="G3" s="54"/>
    </row>
    <row r="4" spans="1:8" ht="12.75" customHeight="1">
      <c r="A4" s="55"/>
      <c r="B4" s="56" t="s">
        <v>7</v>
      </c>
      <c r="C4" s="56" t="s">
        <v>8</v>
      </c>
      <c r="D4" s="56" t="s">
        <v>18</v>
      </c>
      <c r="E4" s="56" t="s">
        <v>8</v>
      </c>
      <c r="F4" s="51"/>
      <c r="G4" s="52"/>
    </row>
    <row r="5" spans="1:8" ht="16.5" customHeight="1">
      <c r="A5" s="57" t="s">
        <v>19</v>
      </c>
      <c r="B5" s="58" t="s">
        <v>20</v>
      </c>
      <c r="C5" s="58" t="s">
        <v>21</v>
      </c>
      <c r="D5" s="58">
        <v>87925</v>
      </c>
      <c r="E5" s="58">
        <v>87562</v>
      </c>
      <c r="F5" s="59" t="s">
        <v>22</v>
      </c>
      <c r="G5" s="60"/>
    </row>
    <row r="6" spans="1:8" ht="16.5" customHeight="1">
      <c r="A6" s="61"/>
      <c r="B6" s="62"/>
      <c r="C6" s="62"/>
      <c r="D6" s="63"/>
      <c r="E6" s="63"/>
      <c r="F6" s="64"/>
      <c r="G6" s="65"/>
    </row>
    <row r="7" spans="1:8" ht="16.5" customHeight="1">
      <c r="A7" s="57" t="s">
        <v>23</v>
      </c>
      <c r="B7" s="58" t="s">
        <v>24</v>
      </c>
      <c r="C7" s="58" t="s">
        <v>25</v>
      </c>
      <c r="D7" s="58">
        <v>1868</v>
      </c>
      <c r="E7" s="58">
        <v>1513</v>
      </c>
      <c r="F7" s="59" t="s">
        <v>26</v>
      </c>
      <c r="G7" s="60"/>
    </row>
    <row r="8" spans="1:8" ht="16.5" customHeight="1">
      <c r="A8" s="66"/>
      <c r="B8" s="62"/>
      <c r="C8" s="62"/>
      <c r="D8" s="62"/>
      <c r="E8" s="62"/>
      <c r="F8" s="64"/>
      <c r="G8" s="65"/>
    </row>
    <row r="9" spans="1:8" ht="16.5" customHeight="1">
      <c r="A9" s="57" t="s">
        <v>27</v>
      </c>
      <c r="B9" s="58" t="s">
        <v>28</v>
      </c>
      <c r="C9" s="58" t="s">
        <v>29</v>
      </c>
      <c r="D9" s="58">
        <v>14492</v>
      </c>
      <c r="E9" s="58">
        <v>14607</v>
      </c>
      <c r="F9" s="59" t="s">
        <v>30</v>
      </c>
      <c r="G9" s="60"/>
    </row>
    <row r="10" spans="1:8" ht="16.5" customHeight="1">
      <c r="A10" s="61"/>
      <c r="B10" s="62"/>
      <c r="C10" s="62"/>
      <c r="D10" s="62"/>
      <c r="E10" s="62"/>
      <c r="F10" s="64"/>
      <c r="G10" s="65"/>
    </row>
    <row r="11" spans="1:8" ht="18" customHeight="1">
      <c r="A11" s="45"/>
      <c r="E11" s="67"/>
      <c r="F11" s="67"/>
      <c r="G11" s="67"/>
    </row>
  </sheetData>
  <mergeCells count="22">
    <mergeCell ref="A9:A10"/>
    <mergeCell ref="B9:B10"/>
    <mergeCell ref="C9:C10"/>
    <mergeCell ref="D9:D10"/>
    <mergeCell ref="E9:E10"/>
    <mergeCell ref="F9:G10"/>
    <mergeCell ref="A7:A8"/>
    <mergeCell ref="B7:B8"/>
    <mergeCell ref="C7:C8"/>
    <mergeCell ref="D7:D8"/>
    <mergeCell ref="E7:E8"/>
    <mergeCell ref="F7:G8"/>
    <mergeCell ref="A2:A4"/>
    <mergeCell ref="B2:C3"/>
    <mergeCell ref="D2:E3"/>
    <mergeCell ref="F2:G4"/>
    <mergeCell ref="A5:A6"/>
    <mergeCell ref="B5:B6"/>
    <mergeCell ref="C5:C6"/>
    <mergeCell ref="D5:D6"/>
    <mergeCell ref="E5:E6"/>
    <mergeCell ref="F5:G6"/>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Normal="100" zoomScaleSheetLayoutView="100" workbookViewId="0">
      <selection activeCell="D10" sqref="D10"/>
    </sheetView>
  </sheetViews>
  <sheetFormatPr defaultRowHeight="18" customHeight="1"/>
  <cols>
    <col min="1" max="1" width="11.875" style="1" customWidth="1"/>
    <col min="2" max="2" width="14.5" style="1" customWidth="1"/>
    <col min="3" max="3" width="16" style="1" customWidth="1"/>
    <col min="4" max="4" width="6.75" style="1" customWidth="1"/>
    <col min="5" max="5" width="6.875" style="1" customWidth="1"/>
    <col min="6" max="6" width="7.125" style="1" customWidth="1"/>
    <col min="7" max="8" width="6.875" style="1" customWidth="1"/>
    <col min="9" max="11" width="6.75" style="1" customWidth="1"/>
    <col min="12" max="12" width="6.875" style="1" customWidth="1"/>
    <col min="13" max="13" width="6.75" style="1" customWidth="1"/>
    <col min="14" max="16384" width="9" style="1"/>
  </cols>
  <sheetData>
    <row r="1" spans="1:11" ht="18.75" customHeight="1">
      <c r="A1" s="68" t="s">
        <v>31</v>
      </c>
      <c r="B1" s="68"/>
      <c r="C1" s="68"/>
      <c r="D1" s="68"/>
      <c r="E1" s="68"/>
      <c r="F1" s="68"/>
      <c r="G1" s="68"/>
      <c r="H1" s="68"/>
    </row>
    <row r="2" spans="1:11" s="71" customFormat="1" ht="18.75" customHeight="1">
      <c r="A2" s="69" t="s">
        <v>32</v>
      </c>
      <c r="B2" s="69"/>
      <c r="C2" s="69"/>
      <c r="D2" s="70"/>
      <c r="E2" s="70"/>
      <c r="F2" s="70"/>
      <c r="G2" s="70"/>
      <c r="H2" s="69"/>
    </row>
    <row r="3" spans="1:11" ht="18.75" customHeight="1">
      <c r="A3" s="68" t="s">
        <v>33</v>
      </c>
      <c r="B3" s="68"/>
      <c r="C3" s="68"/>
      <c r="D3" s="72"/>
      <c r="E3" s="72"/>
      <c r="F3" s="72"/>
      <c r="G3" s="72"/>
      <c r="H3" s="73"/>
    </row>
    <row r="4" spans="1:11" ht="14.25" customHeight="1">
      <c r="A4" s="74" t="s">
        <v>34</v>
      </c>
      <c r="B4" s="73" t="s">
        <v>35</v>
      </c>
      <c r="D4" s="75"/>
      <c r="E4" s="72"/>
      <c r="F4" s="72"/>
      <c r="G4" s="72"/>
      <c r="H4" s="72"/>
      <c r="I4" s="2"/>
      <c r="J4" s="2"/>
      <c r="K4" s="2"/>
    </row>
    <row r="5" spans="1:11" ht="14.25" customHeight="1">
      <c r="A5" s="74"/>
      <c r="B5" s="75" t="s">
        <v>36</v>
      </c>
      <c r="C5" s="73"/>
      <c r="D5" s="73"/>
      <c r="E5" s="73"/>
      <c r="F5" s="73"/>
      <c r="G5" s="76"/>
      <c r="H5" s="76"/>
    </row>
    <row r="6" spans="1:11" ht="14.25" customHeight="1">
      <c r="A6" s="74"/>
      <c r="B6" s="75"/>
      <c r="C6" s="73"/>
      <c r="D6" s="73"/>
      <c r="E6" s="76" t="s">
        <v>37</v>
      </c>
      <c r="F6" s="76"/>
      <c r="G6" s="72"/>
      <c r="H6" s="72"/>
    </row>
    <row r="7" spans="1:11" ht="21" customHeight="1">
      <c r="A7" s="77" t="s">
        <v>38</v>
      </c>
      <c r="B7" s="77" t="s">
        <v>39</v>
      </c>
      <c r="C7" s="77" t="s">
        <v>40</v>
      </c>
      <c r="D7" s="77" t="s">
        <v>41</v>
      </c>
      <c r="E7" s="77" t="s">
        <v>42</v>
      </c>
      <c r="F7" s="77" t="s">
        <v>43</v>
      </c>
    </row>
    <row r="8" spans="1:11" ht="21" customHeight="1">
      <c r="A8" s="78" t="s">
        <v>44</v>
      </c>
      <c r="B8" s="77" t="s">
        <v>45</v>
      </c>
      <c r="C8" s="78" t="s">
        <v>46</v>
      </c>
      <c r="D8" s="79">
        <v>0.02</v>
      </c>
      <c r="E8" s="80">
        <v>1.6E-2</v>
      </c>
      <c r="F8" s="81">
        <v>1.7999999999999999E-2</v>
      </c>
    </row>
    <row r="9" spans="1:11" ht="21" customHeight="1">
      <c r="A9" s="82" t="s">
        <v>47</v>
      </c>
      <c r="B9" s="82" t="s">
        <v>48</v>
      </c>
      <c r="C9" s="82" t="s">
        <v>49</v>
      </c>
      <c r="D9" s="79">
        <v>1.4E-2</v>
      </c>
      <c r="E9" s="80">
        <v>0.01</v>
      </c>
      <c r="F9" s="81">
        <v>1.2E-2</v>
      </c>
    </row>
    <row r="10" spans="1:11" ht="21" customHeight="1">
      <c r="A10" s="82" t="s">
        <v>50</v>
      </c>
      <c r="B10" s="82" t="s">
        <v>51</v>
      </c>
      <c r="C10" s="82" t="s">
        <v>52</v>
      </c>
      <c r="D10" s="79">
        <v>2.3E-2</v>
      </c>
      <c r="E10" s="80">
        <v>2.5000000000000001E-2</v>
      </c>
      <c r="F10" s="81">
        <v>2.4E-2</v>
      </c>
    </row>
    <row r="11" spans="1:11" ht="21" customHeight="1">
      <c r="A11" s="82" t="s">
        <v>53</v>
      </c>
      <c r="B11" s="82" t="s">
        <v>54</v>
      </c>
      <c r="C11" s="82" t="s">
        <v>55</v>
      </c>
      <c r="D11" s="79">
        <v>2.1000000000000001E-2</v>
      </c>
      <c r="E11" s="80">
        <v>2.1999999999999999E-2</v>
      </c>
      <c r="F11" s="81">
        <v>2.1999999999999999E-2</v>
      </c>
    </row>
    <row r="12" spans="1:11" ht="21" customHeight="1">
      <c r="A12" s="82" t="s">
        <v>56</v>
      </c>
      <c r="B12" s="83" t="s">
        <v>57</v>
      </c>
      <c r="C12" s="82" t="s">
        <v>58</v>
      </c>
      <c r="D12" s="79">
        <v>2.3E-2</v>
      </c>
      <c r="E12" s="80">
        <v>0.02</v>
      </c>
      <c r="F12" s="81">
        <v>2.1999999999999999E-2</v>
      </c>
    </row>
    <row r="13" spans="1:11" ht="21" customHeight="1">
      <c r="A13" s="82" t="s">
        <v>59</v>
      </c>
      <c r="B13" s="82" t="s">
        <v>60</v>
      </c>
      <c r="C13" s="82" t="s">
        <v>61</v>
      </c>
      <c r="D13" s="79">
        <v>1.9E-2</v>
      </c>
      <c r="E13" s="80">
        <v>2.1000000000000001E-2</v>
      </c>
      <c r="F13" s="81">
        <v>0.02</v>
      </c>
    </row>
    <row r="14" spans="1:11" ht="21" customHeight="1">
      <c r="A14" s="82" t="s">
        <v>62</v>
      </c>
      <c r="B14" s="82" t="s">
        <v>63</v>
      </c>
      <c r="C14" s="82" t="s">
        <v>64</v>
      </c>
      <c r="D14" s="79">
        <v>1.2999999999999999E-2</v>
      </c>
      <c r="E14" s="80">
        <v>8.5000000000000006E-2</v>
      </c>
      <c r="F14" s="81">
        <v>4.9000000000000002E-2</v>
      </c>
    </row>
    <row r="15" spans="1:11" ht="21" customHeight="1">
      <c r="A15" s="82" t="s">
        <v>65</v>
      </c>
      <c r="B15" s="82" t="s">
        <v>66</v>
      </c>
      <c r="C15" s="82" t="s">
        <v>67</v>
      </c>
      <c r="D15" s="79">
        <v>1.7999999999999999E-2</v>
      </c>
      <c r="E15" s="80">
        <v>2.4E-2</v>
      </c>
      <c r="F15" s="81">
        <v>2.1000000000000001E-2</v>
      </c>
    </row>
    <row r="16" spans="1:11" ht="21" customHeight="1">
      <c r="A16" s="83" t="s">
        <v>68</v>
      </c>
      <c r="B16" s="82" t="s">
        <v>69</v>
      </c>
      <c r="C16" s="68" t="s">
        <v>70</v>
      </c>
      <c r="D16" s="84">
        <v>1.2E-2</v>
      </c>
      <c r="E16" s="80">
        <v>1.0999999999999999E-2</v>
      </c>
      <c r="F16" s="85">
        <v>1.2E-2</v>
      </c>
    </row>
    <row r="17" spans="1:8" ht="21" customHeight="1">
      <c r="A17" s="83" t="s">
        <v>71</v>
      </c>
      <c r="B17" s="83" t="s">
        <v>72</v>
      </c>
      <c r="C17" s="83" t="s">
        <v>73</v>
      </c>
      <c r="D17" s="86">
        <v>2.1000000000000001E-2</v>
      </c>
      <c r="E17" s="81">
        <v>1.7999999999999999E-2</v>
      </c>
      <c r="F17" s="85">
        <v>0.02</v>
      </c>
    </row>
    <row r="18" spans="1:8" ht="21" customHeight="1">
      <c r="A18" s="87" t="s">
        <v>74</v>
      </c>
      <c r="B18" s="88"/>
      <c r="C18" s="88"/>
      <c r="D18" s="88"/>
      <c r="E18" s="88"/>
      <c r="F18" s="88"/>
      <c r="G18" s="89"/>
      <c r="H18" s="89"/>
    </row>
    <row r="19" spans="1:8" ht="18" customHeight="1">
      <c r="A19" s="68"/>
      <c r="B19" s="68"/>
      <c r="C19" s="68"/>
      <c r="D19" s="68"/>
      <c r="E19" s="68"/>
      <c r="F19" s="68"/>
      <c r="G19" s="68"/>
      <c r="H19" s="68"/>
    </row>
    <row r="20" spans="1:8" ht="15.95" customHeight="1">
      <c r="A20" s="45"/>
      <c r="B20" s="2"/>
      <c r="C20" s="2"/>
      <c r="D20" s="2"/>
      <c r="E20" s="2"/>
      <c r="F20" s="2"/>
      <c r="G20" s="2"/>
      <c r="H20" s="2"/>
    </row>
    <row r="21" spans="1:8" ht="15.95" customHeight="1">
      <c r="D21" s="90"/>
      <c r="E21" s="91"/>
      <c r="F21" s="91"/>
      <c r="G21" s="91"/>
      <c r="H21" s="91"/>
    </row>
    <row r="22" spans="1:8" ht="18" customHeight="1">
      <c r="A22" s="92"/>
      <c r="D22" s="93"/>
      <c r="E22" s="91"/>
      <c r="H22" s="91"/>
    </row>
    <row r="23" spans="1:8" ht="18" customHeight="1">
      <c r="D23" s="93"/>
    </row>
  </sheetData>
  <mergeCells count="2">
    <mergeCell ref="G5:H5"/>
    <mergeCell ref="E6:F6"/>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view="pageBreakPreview" zoomScale="90" zoomScaleNormal="100" zoomScaleSheetLayoutView="90" workbookViewId="0">
      <selection activeCell="D10" sqref="D10"/>
    </sheetView>
  </sheetViews>
  <sheetFormatPr defaultRowHeight="18" customHeight="1"/>
  <cols>
    <col min="1" max="1" width="4.5" style="1" customWidth="1"/>
    <col min="2" max="2" width="0.625" style="1" customWidth="1"/>
    <col min="3" max="3" width="10" style="94" customWidth="1"/>
    <col min="4" max="4" width="0.625" style="94" customWidth="1"/>
    <col min="5" max="5" width="0.5" style="94" customWidth="1"/>
    <col min="6" max="6" width="10.25" style="1" customWidth="1"/>
    <col min="7" max="7" width="0.5" style="1" customWidth="1"/>
    <col min="8" max="8" width="14.875" style="95" customWidth="1"/>
    <col min="9" max="9" width="6.375" style="95" customWidth="1"/>
    <col min="10" max="13" width="6.375" style="1" customWidth="1"/>
    <col min="14" max="14" width="10.625" style="1" customWidth="1"/>
    <col min="15" max="16384" width="9" style="1"/>
  </cols>
  <sheetData>
    <row r="1" spans="1:14" ht="14.25" customHeight="1">
      <c r="A1" s="1" t="s">
        <v>75</v>
      </c>
    </row>
    <row r="2" spans="1:14" ht="14.25" customHeight="1">
      <c r="A2" s="1" t="s">
        <v>76</v>
      </c>
      <c r="F2" s="2"/>
      <c r="G2" s="2"/>
      <c r="J2" s="2"/>
      <c r="K2" s="2"/>
      <c r="L2" s="2"/>
      <c r="M2" s="2"/>
      <c r="N2" s="2"/>
    </row>
    <row r="3" spans="1:14" ht="14.25" customHeight="1">
      <c r="A3" s="1" t="s">
        <v>77</v>
      </c>
      <c r="F3" s="2"/>
      <c r="G3" s="2"/>
      <c r="J3" s="2"/>
      <c r="K3" s="2"/>
      <c r="L3" s="2"/>
      <c r="M3" s="2"/>
      <c r="N3" s="2"/>
    </row>
    <row r="4" spans="1:14" ht="14.25" customHeight="1">
      <c r="A4" s="71"/>
      <c r="J4" s="96"/>
      <c r="K4" s="96"/>
      <c r="L4" s="96"/>
      <c r="M4" s="96"/>
      <c r="N4" s="96"/>
    </row>
    <row r="5" spans="1:14" ht="14.25" customHeight="1">
      <c r="A5" s="97" t="s">
        <v>78</v>
      </c>
      <c r="B5" s="98" t="s">
        <v>79</v>
      </c>
      <c r="C5" s="99"/>
      <c r="D5" s="100"/>
      <c r="E5" s="98" t="s">
        <v>80</v>
      </c>
      <c r="F5" s="99"/>
      <c r="G5" s="100"/>
      <c r="H5" s="101" t="s">
        <v>81</v>
      </c>
      <c r="I5" s="102" t="s">
        <v>82</v>
      </c>
      <c r="J5" s="103"/>
      <c r="K5" s="103"/>
      <c r="L5" s="103"/>
      <c r="M5" s="104"/>
      <c r="N5" s="105" t="s">
        <v>83</v>
      </c>
    </row>
    <row r="6" spans="1:14" ht="14.25" customHeight="1">
      <c r="A6" s="97"/>
      <c r="B6" s="106"/>
      <c r="C6" s="107"/>
      <c r="D6" s="108"/>
      <c r="E6" s="106"/>
      <c r="F6" s="107"/>
      <c r="G6" s="108"/>
      <c r="H6" s="109"/>
      <c r="I6" s="110" t="s">
        <v>84</v>
      </c>
      <c r="J6" s="110" t="s">
        <v>85</v>
      </c>
      <c r="K6" s="110" t="s">
        <v>86</v>
      </c>
      <c r="L6" s="110" t="s">
        <v>87</v>
      </c>
      <c r="M6" s="110" t="s">
        <v>88</v>
      </c>
      <c r="N6" s="97"/>
    </row>
    <row r="7" spans="1:14" ht="15" customHeight="1">
      <c r="A7" s="111">
        <v>1</v>
      </c>
      <c r="B7" s="112"/>
      <c r="C7" s="113" t="s">
        <v>89</v>
      </c>
      <c r="D7" s="114"/>
      <c r="E7" s="115"/>
      <c r="F7" s="116" t="s">
        <v>90</v>
      </c>
      <c r="G7" s="117"/>
      <c r="H7" s="118" t="s">
        <v>91</v>
      </c>
      <c r="I7" s="119" t="s">
        <v>92</v>
      </c>
      <c r="J7" s="119">
        <v>8.2000000000000003E-2</v>
      </c>
      <c r="K7" s="119" t="s">
        <v>92</v>
      </c>
      <c r="L7" s="119" t="s">
        <v>92</v>
      </c>
      <c r="M7" s="119">
        <v>8.2000000000000003E-2</v>
      </c>
      <c r="N7" s="119">
        <v>0.28000000000000003</v>
      </c>
    </row>
    <row r="8" spans="1:14" ht="15" customHeight="1">
      <c r="A8" s="111">
        <v>2</v>
      </c>
      <c r="B8" s="112"/>
      <c r="C8" s="113" t="s">
        <v>93</v>
      </c>
      <c r="D8" s="114"/>
      <c r="E8" s="115"/>
      <c r="F8" s="116" t="s">
        <v>94</v>
      </c>
      <c r="G8" s="117"/>
      <c r="H8" s="118" t="s">
        <v>91</v>
      </c>
      <c r="I8" s="119" t="s">
        <v>92</v>
      </c>
      <c r="J8" s="120">
        <v>0.13</v>
      </c>
      <c r="K8" s="119" t="s">
        <v>92</v>
      </c>
      <c r="L8" s="119" t="s">
        <v>92</v>
      </c>
      <c r="M8" s="120">
        <v>0.13</v>
      </c>
      <c r="N8" s="119">
        <v>0.42</v>
      </c>
    </row>
    <row r="9" spans="1:14" ht="15" customHeight="1">
      <c r="A9" s="111">
        <v>3</v>
      </c>
      <c r="B9" s="112"/>
      <c r="C9" s="113" t="s">
        <v>95</v>
      </c>
      <c r="D9" s="114"/>
      <c r="E9" s="115"/>
      <c r="F9" s="116" t="s">
        <v>96</v>
      </c>
      <c r="G9" s="117"/>
      <c r="H9" s="118" t="s">
        <v>97</v>
      </c>
      <c r="I9" s="119" t="s">
        <v>92</v>
      </c>
      <c r="J9" s="119">
        <v>2.7E-2</v>
      </c>
      <c r="K9" s="119" t="s">
        <v>92</v>
      </c>
      <c r="L9" s="119" t="s">
        <v>92</v>
      </c>
      <c r="M9" s="119">
        <v>2.7E-2</v>
      </c>
      <c r="N9" s="119">
        <v>0.24</v>
      </c>
    </row>
    <row r="10" spans="1:14" ht="15" customHeight="1">
      <c r="A10" s="111">
        <v>4</v>
      </c>
      <c r="B10" s="121"/>
      <c r="C10" s="113" t="s">
        <v>98</v>
      </c>
      <c r="D10" s="114"/>
      <c r="E10" s="115"/>
      <c r="F10" s="116" t="s">
        <v>99</v>
      </c>
      <c r="G10" s="117"/>
      <c r="H10" s="118" t="s">
        <v>100</v>
      </c>
      <c r="I10" s="119" t="s">
        <v>92</v>
      </c>
      <c r="J10" s="120">
        <v>0.3</v>
      </c>
      <c r="K10" s="119" t="s">
        <v>92</v>
      </c>
      <c r="L10" s="119" t="s">
        <v>92</v>
      </c>
      <c r="M10" s="120">
        <v>0.3</v>
      </c>
      <c r="N10" s="122">
        <v>5.4</v>
      </c>
    </row>
    <row r="11" spans="1:14" ht="15" customHeight="1">
      <c r="A11" s="111">
        <v>5</v>
      </c>
      <c r="B11" s="121"/>
      <c r="C11" s="113" t="s">
        <v>101</v>
      </c>
      <c r="D11" s="114"/>
      <c r="E11" s="115"/>
      <c r="F11" s="116" t="s">
        <v>102</v>
      </c>
      <c r="G11" s="117"/>
      <c r="H11" s="118" t="s">
        <v>103</v>
      </c>
      <c r="I11" s="119" t="s">
        <v>92</v>
      </c>
      <c r="J11" s="119">
        <v>9.6000000000000002E-2</v>
      </c>
      <c r="K11" s="119" t="s">
        <v>92</v>
      </c>
      <c r="L11" s="119" t="s">
        <v>92</v>
      </c>
      <c r="M11" s="119">
        <v>9.6000000000000002E-2</v>
      </c>
      <c r="N11" s="119">
        <v>1.5</v>
      </c>
    </row>
    <row r="12" spans="1:14" ht="15" customHeight="1">
      <c r="A12" s="111">
        <v>6</v>
      </c>
      <c r="B12" s="121"/>
      <c r="C12" s="113" t="s">
        <v>104</v>
      </c>
      <c r="D12" s="114"/>
      <c r="E12" s="115"/>
      <c r="F12" s="116" t="s">
        <v>105</v>
      </c>
      <c r="G12" s="117"/>
      <c r="H12" s="118" t="s">
        <v>106</v>
      </c>
      <c r="I12" s="119" t="s">
        <v>92</v>
      </c>
      <c r="J12" s="123">
        <v>7.0000000000000007E-2</v>
      </c>
      <c r="K12" s="120" t="s">
        <v>92</v>
      </c>
      <c r="L12" s="119" t="s">
        <v>92</v>
      </c>
      <c r="M12" s="123">
        <v>7.0000000000000007E-2</v>
      </c>
      <c r="N12" s="119">
        <v>0.33</v>
      </c>
    </row>
    <row r="13" spans="1:14" ht="15" customHeight="1">
      <c r="A13" s="111">
        <v>7</v>
      </c>
      <c r="B13" s="121"/>
      <c r="C13" s="113" t="s">
        <v>107</v>
      </c>
      <c r="D13" s="114"/>
      <c r="E13" s="115"/>
      <c r="F13" s="116" t="s">
        <v>108</v>
      </c>
      <c r="G13" s="117"/>
      <c r="H13" s="118" t="s">
        <v>109</v>
      </c>
      <c r="I13" s="119" t="s">
        <v>92</v>
      </c>
      <c r="J13" s="119">
        <v>0.32</v>
      </c>
      <c r="K13" s="119" t="s">
        <v>92</v>
      </c>
      <c r="L13" s="119" t="s">
        <v>92</v>
      </c>
      <c r="M13" s="120">
        <v>0.32</v>
      </c>
      <c r="N13" s="119">
        <v>0.52</v>
      </c>
    </row>
    <row r="14" spans="1:14" ht="15" customHeight="1">
      <c r="A14" s="111">
        <v>8</v>
      </c>
      <c r="B14" s="121"/>
      <c r="C14" s="113" t="s">
        <v>110</v>
      </c>
      <c r="D14" s="114"/>
      <c r="E14" s="115"/>
      <c r="F14" s="116" t="s">
        <v>111</v>
      </c>
      <c r="G14" s="117"/>
      <c r="H14" s="118" t="s">
        <v>100</v>
      </c>
      <c r="I14" s="119" t="s">
        <v>92</v>
      </c>
      <c r="J14" s="119">
        <v>0.51</v>
      </c>
      <c r="K14" s="119" t="s">
        <v>92</v>
      </c>
      <c r="L14" s="119" t="s">
        <v>92</v>
      </c>
      <c r="M14" s="120">
        <v>0.51</v>
      </c>
      <c r="N14" s="119">
        <v>2.6</v>
      </c>
    </row>
    <row r="15" spans="1:14" ht="15" customHeight="1">
      <c r="A15" s="111">
        <v>9</v>
      </c>
      <c r="B15" s="121"/>
      <c r="C15" s="113" t="s">
        <v>112</v>
      </c>
      <c r="D15" s="114"/>
      <c r="E15" s="115"/>
      <c r="F15" s="116" t="s">
        <v>113</v>
      </c>
      <c r="G15" s="117"/>
      <c r="H15" s="118" t="s">
        <v>44</v>
      </c>
      <c r="I15" s="119" t="s">
        <v>92</v>
      </c>
      <c r="J15" s="119">
        <v>7.2999999999999995E-2</v>
      </c>
      <c r="K15" s="119" t="s">
        <v>92</v>
      </c>
      <c r="L15" s="119" t="s">
        <v>92</v>
      </c>
      <c r="M15" s="119">
        <v>7.2999999999999995E-2</v>
      </c>
      <c r="N15" s="119">
        <v>1.8</v>
      </c>
    </row>
    <row r="16" spans="1:14" ht="15" customHeight="1">
      <c r="A16" s="111">
        <v>10</v>
      </c>
      <c r="B16" s="121"/>
      <c r="C16" s="113" t="s">
        <v>114</v>
      </c>
      <c r="D16" s="114"/>
      <c r="E16" s="115"/>
      <c r="F16" s="116" t="s">
        <v>115</v>
      </c>
      <c r="G16" s="117"/>
      <c r="H16" s="118" t="s">
        <v>116</v>
      </c>
      <c r="I16" s="119" t="s">
        <v>92</v>
      </c>
      <c r="J16" s="119">
        <v>0.17</v>
      </c>
      <c r="K16" s="119" t="s">
        <v>92</v>
      </c>
      <c r="L16" s="119" t="s">
        <v>92</v>
      </c>
      <c r="M16" s="120">
        <v>0.17</v>
      </c>
      <c r="N16" s="119">
        <v>0.66</v>
      </c>
    </row>
    <row r="17" spans="1:16" ht="15" customHeight="1">
      <c r="A17" s="111">
        <v>11</v>
      </c>
      <c r="B17" s="121"/>
      <c r="C17" s="113" t="s">
        <v>117</v>
      </c>
      <c r="D17" s="114"/>
      <c r="E17" s="115"/>
      <c r="F17" s="116" t="s">
        <v>118</v>
      </c>
      <c r="G17" s="117"/>
      <c r="H17" s="118" t="s">
        <v>119</v>
      </c>
      <c r="I17" s="119" t="s">
        <v>92</v>
      </c>
      <c r="J17" s="119">
        <v>0.39</v>
      </c>
      <c r="K17" s="120" t="s">
        <v>92</v>
      </c>
      <c r="L17" s="119" t="s">
        <v>92</v>
      </c>
      <c r="M17" s="119">
        <v>0.39</v>
      </c>
      <c r="N17" s="119">
        <v>0.71</v>
      </c>
    </row>
    <row r="18" spans="1:16" ht="15" customHeight="1">
      <c r="A18" s="111">
        <v>12</v>
      </c>
      <c r="B18" s="121"/>
      <c r="C18" s="113" t="s">
        <v>120</v>
      </c>
      <c r="D18" s="114"/>
      <c r="E18" s="115"/>
      <c r="F18" s="116" t="s">
        <v>121</v>
      </c>
      <c r="G18" s="117"/>
      <c r="H18" s="118" t="s">
        <v>122</v>
      </c>
      <c r="I18" s="119" t="s">
        <v>92</v>
      </c>
      <c r="J18" s="119">
        <v>0.19</v>
      </c>
      <c r="K18" s="119" t="s">
        <v>92</v>
      </c>
      <c r="L18" s="119" t="s">
        <v>92</v>
      </c>
      <c r="M18" s="119">
        <v>0.19</v>
      </c>
      <c r="N18" s="119">
        <v>1.2</v>
      </c>
    </row>
    <row r="19" spans="1:16" ht="15" customHeight="1">
      <c r="A19" s="111">
        <v>13</v>
      </c>
      <c r="B19" s="121"/>
      <c r="C19" s="113" t="s">
        <v>123</v>
      </c>
      <c r="D19" s="114"/>
      <c r="E19" s="115"/>
      <c r="F19" s="116" t="s">
        <v>124</v>
      </c>
      <c r="G19" s="117"/>
      <c r="H19" s="118" t="s">
        <v>125</v>
      </c>
      <c r="I19" s="119" t="s">
        <v>92</v>
      </c>
      <c r="J19" s="119">
        <v>0.24</v>
      </c>
      <c r="K19" s="119" t="s">
        <v>92</v>
      </c>
      <c r="L19" s="119" t="s">
        <v>92</v>
      </c>
      <c r="M19" s="119">
        <v>0.24</v>
      </c>
      <c r="N19" s="119">
        <v>4.3</v>
      </c>
    </row>
    <row r="20" spans="1:16" ht="15" customHeight="1">
      <c r="A20" s="111">
        <v>14</v>
      </c>
      <c r="B20" s="121"/>
      <c r="C20" s="113" t="s">
        <v>126</v>
      </c>
      <c r="D20" s="114"/>
      <c r="E20" s="115"/>
      <c r="F20" s="124" t="s">
        <v>127</v>
      </c>
      <c r="G20" s="117"/>
      <c r="H20" s="118" t="s">
        <v>128</v>
      </c>
      <c r="I20" s="119" t="s">
        <v>92</v>
      </c>
      <c r="J20" s="120">
        <v>0.2</v>
      </c>
      <c r="K20" s="119" t="s">
        <v>92</v>
      </c>
      <c r="L20" s="119" t="s">
        <v>92</v>
      </c>
      <c r="M20" s="120">
        <v>0.2</v>
      </c>
      <c r="N20" s="119">
        <v>0.28000000000000003</v>
      </c>
    </row>
    <row r="21" spans="1:16" ht="15" customHeight="1">
      <c r="A21" s="111">
        <v>15</v>
      </c>
      <c r="B21" s="121"/>
      <c r="C21" s="113" t="s">
        <v>129</v>
      </c>
      <c r="D21" s="114"/>
      <c r="E21" s="115"/>
      <c r="F21" s="116" t="s">
        <v>130</v>
      </c>
      <c r="G21" s="117"/>
      <c r="H21" s="118" t="s">
        <v>131</v>
      </c>
      <c r="I21" s="119" t="s">
        <v>92</v>
      </c>
      <c r="J21" s="120">
        <v>0.21</v>
      </c>
      <c r="K21" s="119" t="s">
        <v>92</v>
      </c>
      <c r="L21" s="119" t="s">
        <v>92</v>
      </c>
      <c r="M21" s="120">
        <v>0.21</v>
      </c>
      <c r="N21" s="119">
        <v>0.25</v>
      </c>
    </row>
    <row r="22" spans="1:16" ht="15" customHeight="1">
      <c r="A22" s="111">
        <v>16</v>
      </c>
      <c r="B22" s="121"/>
      <c r="C22" s="113" t="s">
        <v>132</v>
      </c>
      <c r="D22" s="114"/>
      <c r="E22" s="115"/>
      <c r="F22" s="116" t="s">
        <v>133</v>
      </c>
      <c r="G22" s="117"/>
      <c r="H22" s="118" t="s">
        <v>134</v>
      </c>
      <c r="I22" s="119" t="s">
        <v>92</v>
      </c>
      <c r="J22" s="119">
        <v>0.16</v>
      </c>
      <c r="K22" s="120" t="s">
        <v>92</v>
      </c>
      <c r="L22" s="119" t="s">
        <v>92</v>
      </c>
      <c r="M22" s="119">
        <v>0.16</v>
      </c>
      <c r="N22" s="119">
        <v>5.7</v>
      </c>
    </row>
    <row r="23" spans="1:16" ht="15" customHeight="1">
      <c r="A23" s="111">
        <v>17</v>
      </c>
      <c r="B23" s="121"/>
      <c r="C23" s="113" t="s">
        <v>135</v>
      </c>
      <c r="D23" s="114"/>
      <c r="E23" s="115"/>
      <c r="F23" s="116" t="s">
        <v>136</v>
      </c>
      <c r="G23" s="117"/>
      <c r="H23" s="118" t="s">
        <v>137</v>
      </c>
      <c r="I23" s="119" t="s">
        <v>92</v>
      </c>
      <c r="J23" s="119">
        <v>0.44</v>
      </c>
      <c r="K23" s="119" t="s">
        <v>92</v>
      </c>
      <c r="L23" s="120">
        <v>0.5</v>
      </c>
      <c r="M23" s="120">
        <v>0.47</v>
      </c>
      <c r="N23" s="119">
        <v>8.4</v>
      </c>
    </row>
    <row r="24" spans="1:16" ht="15" customHeight="1">
      <c r="A24" s="111">
        <v>18</v>
      </c>
      <c r="B24" s="121"/>
      <c r="C24" s="113" t="s">
        <v>138</v>
      </c>
      <c r="D24" s="114"/>
      <c r="E24" s="115"/>
      <c r="F24" s="116" t="s">
        <v>139</v>
      </c>
      <c r="G24" s="117"/>
      <c r="H24" s="118" t="s">
        <v>140</v>
      </c>
      <c r="I24" s="119" t="s">
        <v>92</v>
      </c>
      <c r="J24" s="119">
        <v>0.34</v>
      </c>
      <c r="K24" s="119" t="s">
        <v>92</v>
      </c>
      <c r="L24" s="119" t="s">
        <v>141</v>
      </c>
      <c r="M24" s="119">
        <v>0.34</v>
      </c>
      <c r="N24" s="122">
        <v>5.4</v>
      </c>
      <c r="P24" s="125"/>
    </row>
    <row r="25" spans="1:16" ht="15" customHeight="1">
      <c r="A25" s="111">
        <v>19</v>
      </c>
      <c r="B25" s="121"/>
      <c r="C25" s="113" t="s">
        <v>142</v>
      </c>
      <c r="D25" s="114"/>
      <c r="E25" s="115"/>
      <c r="F25" s="116" t="s">
        <v>143</v>
      </c>
      <c r="G25" s="117"/>
      <c r="H25" s="118" t="s">
        <v>131</v>
      </c>
      <c r="I25" s="119" t="s">
        <v>92</v>
      </c>
      <c r="J25" s="119">
        <v>0.56000000000000005</v>
      </c>
      <c r="K25" s="119" t="s">
        <v>92</v>
      </c>
      <c r="L25" s="119" t="s">
        <v>92</v>
      </c>
      <c r="M25" s="119">
        <v>0.56000000000000005</v>
      </c>
      <c r="N25" s="119">
        <v>2.2999999999999998</v>
      </c>
    </row>
    <row r="26" spans="1:16" ht="15" customHeight="1">
      <c r="A26" s="111">
        <v>20</v>
      </c>
      <c r="B26" s="121"/>
      <c r="C26" s="113" t="s">
        <v>144</v>
      </c>
      <c r="D26" s="114"/>
      <c r="E26" s="115"/>
      <c r="F26" s="116" t="s">
        <v>145</v>
      </c>
      <c r="G26" s="117"/>
      <c r="H26" s="118" t="s">
        <v>140</v>
      </c>
      <c r="I26" s="119" t="s">
        <v>92</v>
      </c>
      <c r="J26" s="119">
        <v>0.51</v>
      </c>
      <c r="K26" s="120" t="s">
        <v>92</v>
      </c>
      <c r="L26" s="119" t="s">
        <v>141</v>
      </c>
      <c r="M26" s="119">
        <v>0.51</v>
      </c>
      <c r="N26" s="119">
        <v>16</v>
      </c>
      <c r="P26" s="125"/>
    </row>
    <row r="27" spans="1:16" ht="15" customHeight="1">
      <c r="A27" s="111">
        <v>21</v>
      </c>
      <c r="B27" s="121"/>
      <c r="C27" s="113" t="s">
        <v>146</v>
      </c>
      <c r="D27" s="114"/>
      <c r="E27" s="115"/>
      <c r="F27" s="116" t="s">
        <v>147</v>
      </c>
      <c r="G27" s="117"/>
      <c r="H27" s="118" t="s">
        <v>148</v>
      </c>
      <c r="I27" s="119" t="s">
        <v>92</v>
      </c>
      <c r="J27" s="119">
        <v>0.28000000000000003</v>
      </c>
      <c r="K27" s="119" t="s">
        <v>92</v>
      </c>
      <c r="L27" s="119" t="s">
        <v>92</v>
      </c>
      <c r="M27" s="119">
        <v>0.28000000000000003</v>
      </c>
      <c r="N27" s="119">
        <v>0.22</v>
      </c>
    </row>
    <row r="28" spans="1:16" ht="15" customHeight="1">
      <c r="A28" s="111">
        <v>22</v>
      </c>
      <c r="B28" s="112"/>
      <c r="C28" s="113" t="s">
        <v>149</v>
      </c>
      <c r="D28" s="126"/>
      <c r="E28" s="127"/>
      <c r="F28" s="116" t="s">
        <v>150</v>
      </c>
      <c r="G28" s="128"/>
      <c r="H28" s="118" t="s">
        <v>151</v>
      </c>
      <c r="I28" s="119">
        <v>0.62</v>
      </c>
      <c r="J28" s="120">
        <v>0.28000000000000003</v>
      </c>
      <c r="K28" s="120">
        <v>0.81</v>
      </c>
      <c r="L28" s="119">
        <v>0.23</v>
      </c>
      <c r="M28" s="120">
        <v>0.49</v>
      </c>
      <c r="N28" s="119">
        <v>0.27</v>
      </c>
    </row>
    <row r="29" spans="1:16" ht="15" customHeight="1">
      <c r="A29" s="111">
        <v>23</v>
      </c>
      <c r="B29" s="121"/>
      <c r="C29" s="113" t="s">
        <v>152</v>
      </c>
      <c r="D29" s="129"/>
      <c r="E29" s="130"/>
      <c r="F29" s="116" t="s">
        <v>153</v>
      </c>
      <c r="G29" s="131"/>
      <c r="H29" s="118" t="s">
        <v>154</v>
      </c>
      <c r="I29" s="119" t="s">
        <v>155</v>
      </c>
      <c r="J29" s="120">
        <v>0.6</v>
      </c>
      <c r="K29" s="119" t="s">
        <v>92</v>
      </c>
      <c r="L29" s="119" t="s">
        <v>92</v>
      </c>
      <c r="M29" s="120">
        <v>0.6</v>
      </c>
      <c r="N29" s="119">
        <v>0.42</v>
      </c>
    </row>
    <row r="30" spans="1:16" ht="15" customHeight="1">
      <c r="A30" s="111">
        <v>24</v>
      </c>
      <c r="B30" s="121"/>
      <c r="C30" s="113" t="s">
        <v>156</v>
      </c>
      <c r="D30" s="129"/>
      <c r="E30" s="130"/>
      <c r="F30" s="116" t="s">
        <v>157</v>
      </c>
      <c r="G30" s="131"/>
      <c r="H30" s="118" t="s">
        <v>158</v>
      </c>
      <c r="I30" s="119" t="s">
        <v>92</v>
      </c>
      <c r="J30" s="119">
        <v>0.42</v>
      </c>
      <c r="K30" s="119" t="s">
        <v>92</v>
      </c>
      <c r="L30" s="119" t="s">
        <v>92</v>
      </c>
      <c r="M30" s="119">
        <v>0.42</v>
      </c>
      <c r="N30" s="119">
        <v>16</v>
      </c>
    </row>
    <row r="31" spans="1:16" ht="15" customHeight="1">
      <c r="A31" s="111">
        <v>25</v>
      </c>
      <c r="B31" s="121"/>
      <c r="C31" s="113" t="s">
        <v>159</v>
      </c>
      <c r="D31" s="129"/>
      <c r="E31" s="130"/>
      <c r="F31" s="116" t="s">
        <v>160</v>
      </c>
      <c r="G31" s="131"/>
      <c r="H31" s="132" t="s">
        <v>161</v>
      </c>
      <c r="I31" s="119" t="s">
        <v>92</v>
      </c>
      <c r="J31" s="120">
        <v>0.28999999999999998</v>
      </c>
      <c r="K31" s="119" t="s">
        <v>92</v>
      </c>
      <c r="L31" s="119" t="s">
        <v>92</v>
      </c>
      <c r="M31" s="120">
        <v>0.28999999999999998</v>
      </c>
      <c r="N31" s="119">
        <v>2.7</v>
      </c>
    </row>
    <row r="32" spans="1:16" ht="15" customHeight="1">
      <c r="A32" s="111">
        <v>26</v>
      </c>
      <c r="B32" s="112"/>
      <c r="C32" s="113" t="s">
        <v>162</v>
      </c>
      <c r="D32" s="126"/>
      <c r="E32" s="127"/>
      <c r="F32" s="116" t="s">
        <v>163</v>
      </c>
      <c r="G32" s="128"/>
      <c r="H32" s="118" t="s">
        <v>164</v>
      </c>
      <c r="I32" s="119" t="s">
        <v>92</v>
      </c>
      <c r="J32" s="119">
        <v>0.62</v>
      </c>
      <c r="K32" s="119" t="s">
        <v>92</v>
      </c>
      <c r="L32" s="119" t="s">
        <v>92</v>
      </c>
      <c r="M32" s="119">
        <v>0.62</v>
      </c>
      <c r="N32" s="119">
        <v>0.92</v>
      </c>
    </row>
    <row r="33" spans="1:16" ht="15" customHeight="1">
      <c r="A33" s="111">
        <v>27</v>
      </c>
      <c r="B33" s="112"/>
      <c r="C33" s="113" t="s">
        <v>165</v>
      </c>
      <c r="D33" s="126"/>
      <c r="E33" s="127"/>
      <c r="F33" s="116" t="s">
        <v>166</v>
      </c>
      <c r="G33" s="128"/>
      <c r="H33" s="118" t="s">
        <v>167</v>
      </c>
      <c r="I33" s="119" t="s">
        <v>92</v>
      </c>
      <c r="J33" s="120">
        <v>0.2</v>
      </c>
      <c r="K33" s="119" t="s">
        <v>92</v>
      </c>
      <c r="L33" s="119" t="s">
        <v>92</v>
      </c>
      <c r="M33" s="120">
        <v>0.2</v>
      </c>
      <c r="N33" s="119">
        <v>3.3</v>
      </c>
    </row>
    <row r="34" spans="1:16" ht="15" customHeight="1">
      <c r="A34" s="111">
        <v>28</v>
      </c>
      <c r="B34" s="121"/>
      <c r="C34" s="113" t="s">
        <v>168</v>
      </c>
      <c r="D34" s="129"/>
      <c r="E34" s="130"/>
      <c r="F34" s="116" t="s">
        <v>169</v>
      </c>
      <c r="G34" s="131"/>
      <c r="H34" s="118" t="s">
        <v>170</v>
      </c>
      <c r="I34" s="119" t="s">
        <v>92</v>
      </c>
      <c r="J34" s="120">
        <v>0.9</v>
      </c>
      <c r="K34" s="120" t="s">
        <v>92</v>
      </c>
      <c r="L34" s="119" t="s">
        <v>92</v>
      </c>
      <c r="M34" s="120">
        <v>0.9</v>
      </c>
      <c r="N34" s="119">
        <v>24</v>
      </c>
      <c r="P34" s="125"/>
    </row>
    <row r="35" spans="1:16" ht="15" customHeight="1">
      <c r="A35" s="111">
        <v>29</v>
      </c>
      <c r="B35" s="121"/>
      <c r="C35" s="113" t="s">
        <v>171</v>
      </c>
      <c r="D35" s="129"/>
      <c r="E35" s="130"/>
      <c r="F35" s="116" t="s">
        <v>172</v>
      </c>
      <c r="G35" s="131"/>
      <c r="H35" s="118" t="s">
        <v>173</v>
      </c>
      <c r="I35" s="119" t="s">
        <v>92</v>
      </c>
      <c r="J35" s="119">
        <v>0.27</v>
      </c>
      <c r="K35" s="119" t="s">
        <v>92</v>
      </c>
      <c r="L35" s="119" t="s">
        <v>92</v>
      </c>
      <c r="M35" s="119">
        <v>0.27</v>
      </c>
      <c r="N35" s="122">
        <v>2</v>
      </c>
      <c r="P35" s="133"/>
    </row>
    <row r="36" spans="1:16" ht="15" customHeight="1">
      <c r="A36" s="111">
        <v>30</v>
      </c>
      <c r="B36" s="112"/>
      <c r="C36" s="113" t="s">
        <v>174</v>
      </c>
      <c r="D36" s="126"/>
      <c r="E36" s="127"/>
      <c r="F36" s="116" t="s">
        <v>175</v>
      </c>
      <c r="G36" s="128"/>
      <c r="H36" s="118" t="s">
        <v>176</v>
      </c>
      <c r="I36" s="119" t="s">
        <v>92</v>
      </c>
      <c r="J36" s="119">
        <v>0.43</v>
      </c>
      <c r="K36" s="119" t="s">
        <v>92</v>
      </c>
      <c r="L36" s="119" t="s">
        <v>92</v>
      </c>
      <c r="M36" s="120">
        <v>0.43</v>
      </c>
      <c r="N36" s="119">
        <v>2.1</v>
      </c>
    </row>
    <row r="37" spans="1:16" ht="15" customHeight="1">
      <c r="A37" s="111">
        <v>31</v>
      </c>
      <c r="B37" s="121"/>
      <c r="C37" s="113" t="s">
        <v>177</v>
      </c>
      <c r="D37" s="129"/>
      <c r="E37" s="130"/>
      <c r="F37" s="116" t="s">
        <v>178</v>
      </c>
      <c r="G37" s="131"/>
      <c r="H37" s="118" t="s">
        <v>176</v>
      </c>
      <c r="I37" s="119" t="s">
        <v>92</v>
      </c>
      <c r="J37" s="119">
        <v>1.3</v>
      </c>
      <c r="K37" s="119" t="s">
        <v>92</v>
      </c>
      <c r="L37" s="119">
        <v>1.1000000000000001</v>
      </c>
      <c r="M37" s="119">
        <v>1.2000000000000002</v>
      </c>
      <c r="N37" s="119">
        <v>1.1000000000000001</v>
      </c>
    </row>
    <row r="38" spans="1:16" ht="15" customHeight="1">
      <c r="A38" s="111">
        <v>32</v>
      </c>
      <c r="B38" s="121"/>
      <c r="C38" s="113" t="s">
        <v>179</v>
      </c>
      <c r="D38" s="129"/>
      <c r="E38" s="130"/>
      <c r="F38" s="116" t="s">
        <v>180</v>
      </c>
      <c r="G38" s="131"/>
      <c r="H38" s="118" t="s">
        <v>181</v>
      </c>
      <c r="I38" s="119" t="s">
        <v>92</v>
      </c>
      <c r="J38" s="119">
        <v>0.28000000000000003</v>
      </c>
      <c r="K38" s="120" t="s">
        <v>92</v>
      </c>
      <c r="L38" s="122" t="s">
        <v>155</v>
      </c>
      <c r="M38" s="119">
        <v>0.28000000000000003</v>
      </c>
      <c r="N38" s="119">
        <v>3.1</v>
      </c>
      <c r="P38" s="133"/>
    </row>
    <row r="39" spans="1:16" ht="15" customHeight="1">
      <c r="A39" s="111">
        <v>33</v>
      </c>
      <c r="B39" s="121"/>
      <c r="C39" s="113" t="s">
        <v>182</v>
      </c>
      <c r="D39" s="129"/>
      <c r="E39" s="130"/>
      <c r="F39" s="116" t="s">
        <v>183</v>
      </c>
      <c r="G39" s="131"/>
      <c r="H39" s="118" t="s">
        <v>184</v>
      </c>
      <c r="I39" s="119" t="s">
        <v>92</v>
      </c>
      <c r="J39" s="120">
        <v>0.8</v>
      </c>
      <c r="K39" s="119" t="s">
        <v>92</v>
      </c>
      <c r="L39" s="119" t="s">
        <v>92</v>
      </c>
      <c r="M39" s="120">
        <v>0.8</v>
      </c>
      <c r="N39" s="134">
        <v>25</v>
      </c>
    </row>
    <row r="40" spans="1:16" ht="15" customHeight="1">
      <c r="A40" s="111">
        <v>34</v>
      </c>
      <c r="B40" s="121"/>
      <c r="C40" s="113" t="s">
        <v>185</v>
      </c>
      <c r="D40" s="129"/>
      <c r="E40" s="130"/>
      <c r="F40" s="116" t="s">
        <v>186</v>
      </c>
      <c r="G40" s="131"/>
      <c r="H40" s="118"/>
      <c r="I40" s="119" t="s">
        <v>92</v>
      </c>
      <c r="J40" s="119">
        <v>0.23</v>
      </c>
      <c r="K40" s="119" t="s">
        <v>92</v>
      </c>
      <c r="L40" s="119" t="s">
        <v>92</v>
      </c>
      <c r="M40" s="119">
        <v>0.23</v>
      </c>
      <c r="N40" s="119">
        <v>15</v>
      </c>
    </row>
    <row r="41" spans="1:16" ht="15" customHeight="1">
      <c r="A41" s="111">
        <v>35</v>
      </c>
      <c r="B41" s="121"/>
      <c r="C41" s="113" t="s">
        <v>187</v>
      </c>
      <c r="D41" s="129"/>
      <c r="E41" s="130"/>
      <c r="F41" s="116" t="s">
        <v>188</v>
      </c>
      <c r="G41" s="131"/>
      <c r="H41" s="118"/>
      <c r="I41" s="119" t="s">
        <v>92</v>
      </c>
      <c r="J41" s="119">
        <v>0.27</v>
      </c>
      <c r="K41" s="119" t="s">
        <v>92</v>
      </c>
      <c r="L41" s="119" t="s">
        <v>92</v>
      </c>
      <c r="M41" s="119">
        <v>0.27</v>
      </c>
      <c r="N41" s="119">
        <v>22</v>
      </c>
    </row>
    <row r="42" spans="1:16" ht="15" customHeight="1">
      <c r="A42" s="111">
        <v>36</v>
      </c>
      <c r="B42" s="121"/>
      <c r="C42" s="113" t="s">
        <v>189</v>
      </c>
      <c r="D42" s="129"/>
      <c r="E42" s="130"/>
      <c r="F42" s="116" t="s">
        <v>190</v>
      </c>
      <c r="G42" s="131"/>
      <c r="H42" s="118" t="s">
        <v>191</v>
      </c>
      <c r="I42" s="119" t="s">
        <v>92</v>
      </c>
      <c r="J42" s="119">
        <v>0.28000000000000003</v>
      </c>
      <c r="K42" s="119" t="s">
        <v>92</v>
      </c>
      <c r="L42" s="119" t="s">
        <v>92</v>
      </c>
      <c r="M42" s="119">
        <v>0.28000000000000003</v>
      </c>
      <c r="N42" s="119">
        <v>14</v>
      </c>
    </row>
    <row r="43" spans="1:16" ht="15" customHeight="1">
      <c r="A43" s="111">
        <v>37</v>
      </c>
      <c r="B43" s="121"/>
      <c r="C43" s="113" t="s">
        <v>192</v>
      </c>
      <c r="D43" s="129"/>
      <c r="E43" s="130"/>
      <c r="F43" s="116" t="s">
        <v>193</v>
      </c>
      <c r="G43" s="131"/>
      <c r="H43" s="118" t="s">
        <v>128</v>
      </c>
      <c r="I43" s="119" t="s">
        <v>92</v>
      </c>
      <c r="J43" s="119">
        <v>2.1999999999999999E-2</v>
      </c>
      <c r="K43" s="119" t="s">
        <v>92</v>
      </c>
      <c r="L43" s="119" t="s">
        <v>92</v>
      </c>
      <c r="M43" s="119">
        <v>2.1999999999999999E-2</v>
      </c>
      <c r="N43" s="119">
        <v>0.16</v>
      </c>
    </row>
    <row r="44" spans="1:16" ht="15" customHeight="1">
      <c r="A44" s="111">
        <v>38</v>
      </c>
      <c r="B44" s="121"/>
      <c r="C44" s="113" t="s">
        <v>194</v>
      </c>
      <c r="D44" s="129"/>
      <c r="E44" s="130"/>
      <c r="F44" s="116" t="s">
        <v>194</v>
      </c>
      <c r="G44" s="131"/>
      <c r="H44" s="118" t="s">
        <v>195</v>
      </c>
      <c r="I44" s="119" t="s">
        <v>92</v>
      </c>
      <c r="J44" s="119">
        <v>0.75</v>
      </c>
      <c r="K44" s="119" t="s">
        <v>92</v>
      </c>
      <c r="L44" s="119" t="s">
        <v>92</v>
      </c>
      <c r="M44" s="119">
        <v>0.75</v>
      </c>
      <c r="N44" s="119">
        <v>3.7</v>
      </c>
    </row>
    <row r="45" spans="1:16" ht="15" customHeight="1">
      <c r="A45" s="135" t="s">
        <v>196</v>
      </c>
      <c r="B45" s="136"/>
      <c r="C45" s="46"/>
      <c r="D45" s="136"/>
      <c r="E45" s="136"/>
      <c r="F45" s="46"/>
      <c r="G45" s="136"/>
      <c r="H45" s="46"/>
      <c r="I45" s="46"/>
      <c r="J45" s="46"/>
      <c r="K45" s="46"/>
      <c r="L45" s="46"/>
      <c r="M45" s="46"/>
      <c r="N45" s="137"/>
    </row>
    <row r="46" spans="1:16" ht="15" customHeight="1">
      <c r="A46" s="138" t="s">
        <v>197</v>
      </c>
      <c r="B46" s="139"/>
      <c r="C46" s="140"/>
      <c r="D46" s="139"/>
      <c r="E46" s="139"/>
      <c r="F46" s="140"/>
      <c r="G46" s="139"/>
      <c r="H46" s="140"/>
      <c r="I46" s="140"/>
      <c r="J46" s="140"/>
      <c r="K46" s="140"/>
      <c r="L46" s="140"/>
      <c r="M46" s="140"/>
      <c r="N46" s="141"/>
    </row>
    <row r="47" spans="1:16" ht="18" customHeight="1">
      <c r="A47" s="45"/>
    </row>
  </sheetData>
  <mergeCells count="7">
    <mergeCell ref="J4:N4"/>
    <mergeCell ref="A5:A6"/>
    <mergeCell ref="B5:D6"/>
    <mergeCell ref="E5:G6"/>
    <mergeCell ref="H5:H6"/>
    <mergeCell ref="I5:M5"/>
    <mergeCell ref="N5:N6"/>
  </mergeCells>
  <phoneticPr fontId="3"/>
  <printOptions horizontalCentered="1"/>
  <pageMargins left="0.59055118110236227" right="0.59055118110236227"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100" zoomScaleSheetLayoutView="100" workbookViewId="0">
      <selection activeCell="D10" sqref="D10"/>
    </sheetView>
  </sheetViews>
  <sheetFormatPr defaultColWidth="16.375" defaultRowHeight="18" customHeight="1"/>
  <cols>
    <col min="1" max="1" width="4.5" style="1" customWidth="1"/>
    <col min="2" max="2" width="21.375" style="1" customWidth="1"/>
    <col min="3" max="3" width="11.25" style="1" customWidth="1"/>
    <col min="4" max="4" width="0.375" style="1" customWidth="1"/>
    <col min="5" max="5" width="4.5" style="1" customWidth="1"/>
    <col min="6" max="6" width="21.375" style="1" customWidth="1"/>
    <col min="7" max="7" width="11.25" style="1" customWidth="1"/>
    <col min="8" max="16384" width="16.375" style="1"/>
  </cols>
  <sheetData>
    <row r="1" spans="1:7" ht="20.25" customHeight="1">
      <c r="A1" s="1" t="s">
        <v>198</v>
      </c>
    </row>
    <row r="2" spans="1:7" ht="20.25" customHeight="1">
      <c r="A2" s="1" t="s">
        <v>199</v>
      </c>
    </row>
    <row r="3" spans="1:7" ht="20.25" customHeight="1">
      <c r="A3" s="142" t="s">
        <v>200</v>
      </c>
      <c r="B3" s="143"/>
      <c r="C3" s="143"/>
      <c r="D3" s="143"/>
      <c r="E3" s="143"/>
      <c r="F3" s="143"/>
      <c r="G3" s="143"/>
    </row>
    <row r="4" spans="1:7" ht="20.25" customHeight="1">
      <c r="A4" s="56" t="s">
        <v>78</v>
      </c>
      <c r="B4" s="56" t="s">
        <v>201</v>
      </c>
      <c r="C4" s="56" t="s">
        <v>202</v>
      </c>
      <c r="D4" s="56"/>
      <c r="E4" s="56" t="s">
        <v>78</v>
      </c>
      <c r="F4" s="56" t="s">
        <v>201</v>
      </c>
      <c r="G4" s="56" t="s">
        <v>202</v>
      </c>
    </row>
    <row r="5" spans="1:7" ht="20.25" customHeight="1">
      <c r="A5" s="144" t="s">
        <v>203</v>
      </c>
      <c r="B5" s="145" t="s">
        <v>204</v>
      </c>
      <c r="C5" s="118">
        <v>3.3000000000000002E-2</v>
      </c>
      <c r="D5" s="146"/>
      <c r="E5" s="111">
        <v>12</v>
      </c>
      <c r="F5" s="145" t="s">
        <v>205</v>
      </c>
      <c r="G5" s="118">
        <v>6.5000000000000002E-2</v>
      </c>
    </row>
    <row r="6" spans="1:7" ht="20.25" customHeight="1">
      <c r="A6" s="144" t="s">
        <v>206</v>
      </c>
      <c r="B6" s="145" t="s">
        <v>207</v>
      </c>
      <c r="C6" s="118">
        <v>2.4E-2</v>
      </c>
      <c r="D6" s="146"/>
      <c r="E6" s="111">
        <v>13</v>
      </c>
      <c r="F6" s="145" t="s">
        <v>208</v>
      </c>
      <c r="G6" s="118">
        <v>2.1000000000000001E-2</v>
      </c>
    </row>
    <row r="7" spans="1:7" ht="20.25" customHeight="1">
      <c r="A7" s="144" t="s">
        <v>209</v>
      </c>
      <c r="B7" s="145" t="s">
        <v>210</v>
      </c>
      <c r="C7" s="118">
        <v>2.1000000000000001E-2</v>
      </c>
      <c r="D7" s="146"/>
      <c r="E7" s="111">
        <v>14</v>
      </c>
      <c r="F7" s="145" t="s">
        <v>211</v>
      </c>
      <c r="G7" s="118">
        <v>2.1000000000000001E-2</v>
      </c>
    </row>
    <row r="8" spans="1:7" ht="20.25" customHeight="1">
      <c r="A8" s="144" t="s">
        <v>212</v>
      </c>
      <c r="B8" s="145" t="s">
        <v>213</v>
      </c>
      <c r="C8" s="118">
        <v>2.1999999999999999E-2</v>
      </c>
      <c r="D8" s="146"/>
      <c r="E8" s="111">
        <v>15</v>
      </c>
      <c r="F8" s="145" t="s">
        <v>214</v>
      </c>
      <c r="G8" s="118">
        <v>1.4999999999999999E-2</v>
      </c>
    </row>
    <row r="9" spans="1:7" ht="20.25" customHeight="1">
      <c r="A9" s="144" t="s">
        <v>215</v>
      </c>
      <c r="B9" s="145" t="s">
        <v>216</v>
      </c>
      <c r="C9" s="118">
        <v>3.5000000000000003E-2</v>
      </c>
      <c r="D9" s="146"/>
      <c r="E9" s="111">
        <v>16</v>
      </c>
      <c r="F9" s="145" t="s">
        <v>217</v>
      </c>
      <c r="G9" s="118">
        <v>2.1999999999999999E-2</v>
      </c>
    </row>
    <row r="10" spans="1:7" ht="20.25" customHeight="1">
      <c r="A10" s="144" t="s">
        <v>218</v>
      </c>
      <c r="B10" s="145" t="s">
        <v>219</v>
      </c>
      <c r="C10" s="118">
        <v>2.3E-2</v>
      </c>
      <c r="D10" s="146"/>
      <c r="E10" s="111">
        <v>17</v>
      </c>
      <c r="F10" s="145" t="s">
        <v>220</v>
      </c>
      <c r="G10" s="118">
        <v>2.1999999999999999E-2</v>
      </c>
    </row>
    <row r="11" spans="1:7" ht="20.25" customHeight="1">
      <c r="A11" s="144" t="s">
        <v>221</v>
      </c>
      <c r="B11" s="145" t="s">
        <v>222</v>
      </c>
      <c r="C11" s="118">
        <v>2.1000000000000001E-2</v>
      </c>
      <c r="D11" s="147"/>
      <c r="E11" s="111">
        <v>18</v>
      </c>
      <c r="F11" s="145" t="s">
        <v>223</v>
      </c>
      <c r="G11" s="118">
        <v>2.1000000000000001E-2</v>
      </c>
    </row>
    <row r="12" spans="1:7" ht="20.25" customHeight="1">
      <c r="A12" s="144" t="s">
        <v>224</v>
      </c>
      <c r="B12" s="145" t="s">
        <v>225</v>
      </c>
      <c r="C12" s="118">
        <v>2.1000000000000001E-2</v>
      </c>
      <c r="D12" s="146"/>
      <c r="E12" s="111">
        <v>19</v>
      </c>
      <c r="F12" s="145" t="s">
        <v>226</v>
      </c>
      <c r="G12" s="118">
        <v>2.1000000000000001E-2</v>
      </c>
    </row>
    <row r="13" spans="1:7" ht="20.25" customHeight="1">
      <c r="A13" s="144" t="s">
        <v>227</v>
      </c>
      <c r="B13" s="145" t="s">
        <v>228</v>
      </c>
      <c r="C13" s="118">
        <v>2.1999999999999999E-2</v>
      </c>
      <c r="D13" s="146"/>
      <c r="E13" s="111">
        <v>20</v>
      </c>
      <c r="F13" s="145" t="s">
        <v>229</v>
      </c>
      <c r="G13" s="118">
        <v>2.1000000000000001E-2</v>
      </c>
    </row>
    <row r="14" spans="1:7" ht="20.25" customHeight="1">
      <c r="A14" s="144" t="s">
        <v>230</v>
      </c>
      <c r="B14" s="145" t="s">
        <v>231</v>
      </c>
      <c r="C14" s="118">
        <v>3.4000000000000002E-2</v>
      </c>
      <c r="D14" s="146"/>
      <c r="E14" s="111">
        <v>21</v>
      </c>
      <c r="F14" s="145" t="s">
        <v>232</v>
      </c>
      <c r="G14" s="118">
        <v>2.1999999999999999E-2</v>
      </c>
    </row>
    <row r="15" spans="1:7" ht="20.25" customHeight="1">
      <c r="A15" s="144" t="s">
        <v>233</v>
      </c>
      <c r="B15" s="145" t="s">
        <v>234</v>
      </c>
      <c r="C15" s="118">
        <v>2.3E-2</v>
      </c>
      <c r="D15" s="146"/>
      <c r="E15" s="111">
        <v>22</v>
      </c>
      <c r="F15" s="145" t="s">
        <v>235</v>
      </c>
      <c r="G15" s="118">
        <v>2.3E-2</v>
      </c>
    </row>
    <row r="16" spans="1:7" ht="20.25" customHeight="1">
      <c r="A16" s="148" t="s">
        <v>236</v>
      </c>
      <c r="B16" s="149"/>
      <c r="C16" s="149"/>
      <c r="D16" s="149"/>
      <c r="E16" s="149"/>
      <c r="F16" s="149"/>
      <c r="G16" s="150"/>
    </row>
    <row r="17" spans="1:1" ht="18" customHeight="1">
      <c r="A17" s="45"/>
    </row>
  </sheetData>
  <mergeCells count="2">
    <mergeCell ref="A3:G3"/>
    <mergeCell ref="A16:G16"/>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BreakPreview" zoomScaleNormal="200" zoomScaleSheetLayoutView="100" workbookViewId="0">
      <selection activeCell="D10" sqref="D10"/>
    </sheetView>
  </sheetViews>
  <sheetFormatPr defaultRowHeight="18" customHeight="1"/>
  <cols>
    <col min="1" max="1" width="4.5" style="1" customWidth="1"/>
    <col min="2" max="2" width="21.375" style="1" customWidth="1"/>
    <col min="3" max="3" width="11.25" style="1" customWidth="1"/>
    <col min="4" max="4" width="0.375" style="1" customWidth="1"/>
    <col min="5" max="5" width="4.5" style="1" customWidth="1"/>
    <col min="6" max="6" width="21.375" style="1" customWidth="1"/>
    <col min="7" max="7" width="11.25" style="1" customWidth="1"/>
    <col min="8" max="8" width="8.625" style="1" customWidth="1"/>
    <col min="9" max="9" width="9.625" style="1" customWidth="1"/>
    <col min="10" max="10" width="20.625" style="1" customWidth="1"/>
    <col min="11" max="11" width="6.625" style="1" customWidth="1"/>
    <col min="12" max="12" width="9.5" style="1" customWidth="1"/>
    <col min="13" max="16384" width="9" style="1"/>
  </cols>
  <sheetData>
    <row r="1" spans="1:12" ht="13.5" customHeight="1">
      <c r="A1" s="1" t="s">
        <v>237</v>
      </c>
    </row>
    <row r="2" spans="1:12" ht="13.5" customHeight="1">
      <c r="A2" s="1" t="s">
        <v>238</v>
      </c>
    </row>
    <row r="3" spans="1:12" ht="18" customHeight="1">
      <c r="A3" s="1" t="s">
        <v>239</v>
      </c>
      <c r="G3" s="151" t="s">
        <v>240</v>
      </c>
      <c r="K3" s="151"/>
      <c r="L3" s="2"/>
    </row>
    <row r="4" spans="1:12" ht="16.5" customHeight="1">
      <c r="A4" s="56" t="s">
        <v>78</v>
      </c>
      <c r="B4" s="56" t="s">
        <v>201</v>
      </c>
      <c r="C4" s="56" t="s">
        <v>202</v>
      </c>
      <c r="D4" s="56"/>
      <c r="E4" s="56" t="s">
        <v>78</v>
      </c>
      <c r="F4" s="56" t="s">
        <v>201</v>
      </c>
      <c r="G4" s="56" t="s">
        <v>202</v>
      </c>
      <c r="K4" s="151"/>
      <c r="L4" s="2"/>
    </row>
    <row r="5" spans="1:12" ht="16.5" customHeight="1">
      <c r="A5" s="144" t="s">
        <v>203</v>
      </c>
      <c r="B5" s="145" t="s">
        <v>241</v>
      </c>
      <c r="C5" s="119">
        <v>1.3</v>
      </c>
      <c r="D5" s="146"/>
      <c r="E5" s="111">
        <v>12</v>
      </c>
      <c r="F5" s="145" t="s">
        <v>205</v>
      </c>
      <c r="G5" s="119">
        <v>0.97</v>
      </c>
      <c r="K5" s="151"/>
      <c r="L5" s="2"/>
    </row>
    <row r="6" spans="1:12" ht="16.5" customHeight="1">
      <c r="A6" s="144" t="s">
        <v>206</v>
      </c>
      <c r="B6" s="145" t="s">
        <v>242</v>
      </c>
      <c r="C6" s="119">
        <v>2.8</v>
      </c>
      <c r="D6" s="146"/>
      <c r="E6" s="111">
        <v>13</v>
      </c>
      <c r="F6" s="145" t="s">
        <v>243</v>
      </c>
      <c r="G6" s="119">
        <v>0.98</v>
      </c>
      <c r="K6" s="151"/>
      <c r="L6" s="2"/>
    </row>
    <row r="7" spans="1:12" ht="16.5" customHeight="1">
      <c r="A7" s="144" t="s">
        <v>209</v>
      </c>
      <c r="B7" s="145" t="s">
        <v>244</v>
      </c>
      <c r="C7" s="119">
        <v>9.1</v>
      </c>
      <c r="D7" s="146"/>
      <c r="E7" s="111">
        <v>14</v>
      </c>
      <c r="F7" s="145" t="s">
        <v>245</v>
      </c>
      <c r="G7" s="123">
        <v>0.08</v>
      </c>
      <c r="K7" s="151"/>
      <c r="L7" s="2"/>
    </row>
    <row r="8" spans="1:12" ht="16.5" customHeight="1">
      <c r="A8" s="144" t="s">
        <v>212</v>
      </c>
      <c r="B8" s="145" t="s">
        <v>213</v>
      </c>
      <c r="C8" s="119">
        <v>1.5</v>
      </c>
      <c r="D8" s="146"/>
      <c r="E8" s="111">
        <v>15</v>
      </c>
      <c r="F8" s="145" t="s">
        <v>246</v>
      </c>
      <c r="G8" s="119">
        <v>0.93</v>
      </c>
      <c r="K8" s="151"/>
      <c r="L8" s="2"/>
    </row>
    <row r="9" spans="1:12" ht="16.5" customHeight="1">
      <c r="A9" s="144" t="s">
        <v>215</v>
      </c>
      <c r="B9" s="145" t="s">
        <v>247</v>
      </c>
      <c r="C9" s="123">
        <v>0.05</v>
      </c>
      <c r="D9" s="146"/>
      <c r="E9" s="111">
        <v>16</v>
      </c>
      <c r="F9" s="145" t="s">
        <v>248</v>
      </c>
      <c r="G9" s="119">
        <v>1.7</v>
      </c>
      <c r="K9" s="151"/>
      <c r="L9" s="2"/>
    </row>
    <row r="10" spans="1:12" ht="16.5" customHeight="1">
      <c r="A10" s="144" t="s">
        <v>218</v>
      </c>
      <c r="B10" s="145" t="s">
        <v>249</v>
      </c>
      <c r="C10" s="122">
        <v>1.1000000000000001</v>
      </c>
      <c r="D10" s="146"/>
      <c r="E10" s="111">
        <v>17</v>
      </c>
      <c r="F10" s="145" t="s">
        <v>250</v>
      </c>
      <c r="G10" s="120">
        <v>0.66</v>
      </c>
      <c r="K10" s="151"/>
      <c r="L10" s="2"/>
    </row>
    <row r="11" spans="1:12" ht="16.5" customHeight="1">
      <c r="A11" s="144" t="s">
        <v>221</v>
      </c>
      <c r="B11" s="145" t="s">
        <v>251</v>
      </c>
      <c r="C11" s="119">
        <v>3.4000000000000002E-2</v>
      </c>
      <c r="D11" s="147"/>
      <c r="E11" s="111">
        <v>18</v>
      </c>
      <c r="F11" s="145" t="s">
        <v>223</v>
      </c>
      <c r="G11" s="120">
        <v>0.16</v>
      </c>
      <c r="K11" s="151"/>
      <c r="L11" s="2"/>
    </row>
    <row r="12" spans="1:12" ht="16.5" customHeight="1">
      <c r="A12" s="144" t="s">
        <v>224</v>
      </c>
      <c r="B12" s="145" t="s">
        <v>252</v>
      </c>
      <c r="C12" s="134">
        <v>57</v>
      </c>
      <c r="D12" s="146"/>
      <c r="E12" s="111">
        <v>19</v>
      </c>
      <c r="F12" s="145" t="s">
        <v>253</v>
      </c>
      <c r="G12" s="119">
        <v>7.8</v>
      </c>
      <c r="K12" s="151"/>
      <c r="L12" s="2"/>
    </row>
    <row r="13" spans="1:12" ht="16.5" customHeight="1">
      <c r="A13" s="144" t="s">
        <v>227</v>
      </c>
      <c r="B13" s="145" t="s">
        <v>254</v>
      </c>
      <c r="C13" s="122">
        <v>2.5</v>
      </c>
      <c r="D13" s="146"/>
      <c r="E13" s="111">
        <v>20</v>
      </c>
      <c r="F13" s="145" t="s">
        <v>255</v>
      </c>
      <c r="G13" s="122">
        <v>6</v>
      </c>
      <c r="K13" s="151"/>
      <c r="L13" s="2"/>
    </row>
    <row r="14" spans="1:12" ht="16.5" customHeight="1">
      <c r="A14" s="144" t="s">
        <v>230</v>
      </c>
      <c r="B14" s="145" t="s">
        <v>231</v>
      </c>
      <c r="C14" s="119">
        <v>0.36</v>
      </c>
      <c r="D14" s="146"/>
      <c r="E14" s="111">
        <v>21</v>
      </c>
      <c r="F14" s="145" t="s">
        <v>256</v>
      </c>
      <c r="G14" s="119">
        <v>0.98</v>
      </c>
      <c r="K14" s="151"/>
      <c r="L14" s="2"/>
    </row>
    <row r="15" spans="1:12" ht="16.5" customHeight="1">
      <c r="A15" s="144" t="s">
        <v>233</v>
      </c>
      <c r="B15" s="145" t="s">
        <v>257</v>
      </c>
      <c r="C15" s="119">
        <v>0.78</v>
      </c>
      <c r="D15" s="146"/>
      <c r="E15" s="111">
        <v>22</v>
      </c>
      <c r="F15" s="152" t="s">
        <v>258</v>
      </c>
      <c r="G15" s="119">
        <v>2.6</v>
      </c>
      <c r="H15" s="153"/>
      <c r="K15" s="151"/>
      <c r="L15" s="2"/>
    </row>
    <row r="16" spans="1:12" ht="17.25" customHeight="1">
      <c r="A16" s="154" t="s">
        <v>259</v>
      </c>
      <c r="B16" s="155"/>
      <c r="C16" s="155"/>
      <c r="D16" s="155"/>
      <c r="E16" s="155"/>
      <c r="F16" s="155"/>
      <c r="G16" s="156"/>
    </row>
    <row r="17" spans="1:1" ht="18" customHeight="1">
      <c r="A17" s="45"/>
    </row>
  </sheetData>
  <phoneticPr fontId="3"/>
  <printOptions horizontalCentered="1"/>
  <pageMargins left="0.78740157480314965" right="0.78740157480314965" top="0.78740157480314965" bottom="0.74803149606299213" header="0.31496062992125984" footer="0.31496062992125984"/>
  <pageSetup paperSize="9" orientation="portrait" r:id="rId1"/>
  <headerFooter alignWithMargins="0"/>
  <colBreaks count="1" manualBreakCount="1">
    <brk id="7" max="1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130" zoomScaleNormal="130" zoomScaleSheetLayoutView="130" workbookViewId="0">
      <selection activeCell="D10" sqref="D10"/>
    </sheetView>
  </sheetViews>
  <sheetFormatPr defaultRowHeight="18" customHeight="1"/>
  <cols>
    <col min="1" max="1" width="3.75" style="1" customWidth="1"/>
    <col min="2" max="2" width="21.625" style="1" customWidth="1"/>
    <col min="3" max="6" width="12.5" style="1" customWidth="1"/>
    <col min="7" max="8" width="9.5" style="1" customWidth="1"/>
    <col min="9" max="16384" width="9" style="1"/>
  </cols>
  <sheetData>
    <row r="1" spans="1:8" ht="14.25" customHeight="1">
      <c r="A1" s="157" t="s">
        <v>260</v>
      </c>
      <c r="B1" s="157"/>
      <c r="C1" s="157"/>
      <c r="D1" s="157"/>
      <c r="E1" s="157"/>
    </row>
    <row r="2" spans="1:8" s="71" customFormat="1" ht="14.25" customHeight="1">
      <c r="A2" s="158" t="s">
        <v>261</v>
      </c>
      <c r="B2" s="158"/>
      <c r="C2" s="158"/>
      <c r="D2" s="158"/>
      <c r="E2" s="159"/>
      <c r="F2" s="159"/>
      <c r="G2" s="159"/>
      <c r="H2" s="159"/>
    </row>
    <row r="3" spans="1:8" ht="18" customHeight="1">
      <c r="A3" s="160" t="s">
        <v>262</v>
      </c>
      <c r="B3" s="161"/>
      <c r="C3" s="101" t="s">
        <v>263</v>
      </c>
      <c r="D3" s="56" t="s">
        <v>264</v>
      </c>
      <c r="E3" s="162" t="s">
        <v>265</v>
      </c>
      <c r="F3" s="163"/>
      <c r="G3" s="2"/>
      <c r="H3" s="2"/>
    </row>
    <row r="4" spans="1:8" ht="18" customHeight="1">
      <c r="A4" s="164"/>
      <c r="B4" s="165"/>
      <c r="C4" s="166"/>
      <c r="D4" s="56" t="s">
        <v>266</v>
      </c>
      <c r="E4" s="56" t="s">
        <v>267</v>
      </c>
      <c r="F4" s="56" t="s">
        <v>268</v>
      </c>
    </row>
    <row r="5" spans="1:8" ht="22.5" customHeight="1">
      <c r="A5" s="167" t="s">
        <v>269</v>
      </c>
      <c r="B5" s="168"/>
      <c r="C5" s="169">
        <v>309</v>
      </c>
      <c r="D5" s="169">
        <v>201</v>
      </c>
      <c r="E5" s="169">
        <v>3</v>
      </c>
      <c r="F5" s="169">
        <v>105</v>
      </c>
      <c r="G5" s="170"/>
    </row>
    <row r="6" spans="1:8" ht="22.5" customHeight="1">
      <c r="A6" s="171" t="s">
        <v>270</v>
      </c>
      <c r="B6" s="172" t="s">
        <v>271</v>
      </c>
      <c r="C6" s="169">
        <v>4</v>
      </c>
      <c r="D6" s="169">
        <v>4</v>
      </c>
      <c r="E6" s="169">
        <v>0</v>
      </c>
      <c r="F6" s="169">
        <v>0</v>
      </c>
      <c r="G6" s="170"/>
    </row>
    <row r="7" spans="1:8" ht="22.5" customHeight="1">
      <c r="A7" s="173"/>
      <c r="B7" s="172" t="s">
        <v>272</v>
      </c>
      <c r="C7" s="169">
        <v>2</v>
      </c>
      <c r="D7" s="169">
        <v>2</v>
      </c>
      <c r="E7" s="169">
        <v>0</v>
      </c>
      <c r="F7" s="169">
        <v>0</v>
      </c>
      <c r="G7" s="170"/>
    </row>
    <row r="8" spans="1:8" ht="22.5" customHeight="1">
      <c r="A8" s="173"/>
      <c r="B8" s="172" t="s">
        <v>273</v>
      </c>
      <c r="C8" s="169">
        <v>2</v>
      </c>
      <c r="D8" s="169">
        <v>2</v>
      </c>
      <c r="E8" s="169">
        <v>0</v>
      </c>
      <c r="F8" s="169">
        <v>0</v>
      </c>
      <c r="G8" s="170"/>
    </row>
    <row r="9" spans="1:8" ht="22.5" customHeight="1">
      <c r="A9" s="174"/>
      <c r="B9" s="172" t="s">
        <v>274</v>
      </c>
      <c r="C9" s="169">
        <v>31</v>
      </c>
      <c r="D9" s="169">
        <v>22</v>
      </c>
      <c r="E9" s="169">
        <v>0</v>
      </c>
      <c r="F9" s="169">
        <v>9</v>
      </c>
      <c r="G9" s="170"/>
    </row>
    <row r="10" spans="1:8" ht="22.5" customHeight="1">
      <c r="A10" s="162" t="s">
        <v>275</v>
      </c>
      <c r="B10" s="163"/>
      <c r="C10" s="169">
        <f>SUM(C5:C9)</f>
        <v>348</v>
      </c>
      <c r="D10" s="169">
        <f>SUM(D5:D9)</f>
        <v>231</v>
      </c>
      <c r="E10" s="169">
        <f>SUM(E5:E9)</f>
        <v>3</v>
      </c>
      <c r="F10" s="169">
        <f>SUM(F5:F9)</f>
        <v>114</v>
      </c>
      <c r="G10" s="170"/>
    </row>
    <row r="11" spans="1:8" ht="22.5" customHeight="1">
      <c r="A11" s="92" t="s">
        <v>276</v>
      </c>
    </row>
    <row r="12" spans="1:8" ht="18" customHeight="1">
      <c r="A12" s="45"/>
    </row>
  </sheetData>
  <mergeCells count="8">
    <mergeCell ref="A6:A9"/>
    <mergeCell ref="A10:B10"/>
    <mergeCell ref="A1:E1"/>
    <mergeCell ref="A2:D2"/>
    <mergeCell ref="A3:B4"/>
    <mergeCell ref="C3:C4"/>
    <mergeCell ref="E3:F3"/>
    <mergeCell ref="A5:B5"/>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view="pageBreakPreview" zoomScaleNormal="200" zoomScaleSheetLayoutView="100" workbookViewId="0">
      <selection activeCell="D10" sqref="D10"/>
    </sheetView>
  </sheetViews>
  <sheetFormatPr defaultRowHeight="18" customHeight="1"/>
  <cols>
    <col min="1" max="1" width="21.875" style="175" customWidth="1"/>
    <col min="2" max="4" width="17.75" style="175" customWidth="1"/>
    <col min="5" max="7" width="9.5" style="175" customWidth="1"/>
    <col min="8" max="16384" width="9" style="175"/>
  </cols>
  <sheetData>
    <row r="1" spans="1:7" ht="18" customHeight="1">
      <c r="A1" s="175" t="s">
        <v>277</v>
      </c>
    </row>
    <row r="2" spans="1:7" ht="27" customHeight="1">
      <c r="A2" s="176" t="s">
        <v>278</v>
      </c>
      <c r="B2" s="176" t="s">
        <v>279</v>
      </c>
      <c r="C2" s="176"/>
      <c r="D2" s="176"/>
      <c r="E2" s="91"/>
      <c r="F2" s="91"/>
      <c r="G2" s="91"/>
    </row>
    <row r="3" spans="1:7" ht="27" customHeight="1">
      <c r="A3" s="176"/>
      <c r="B3" s="144" t="s">
        <v>280</v>
      </c>
      <c r="C3" s="144" t="s">
        <v>281</v>
      </c>
      <c r="D3" s="144" t="s">
        <v>282</v>
      </c>
      <c r="E3" s="91"/>
      <c r="F3" s="91"/>
      <c r="G3" s="91"/>
    </row>
    <row r="4" spans="1:7" ht="31.5" customHeight="1">
      <c r="A4" s="144" t="s">
        <v>283</v>
      </c>
      <c r="B4" s="177">
        <v>15.7</v>
      </c>
      <c r="C4" s="178">
        <v>0</v>
      </c>
      <c r="D4" s="177" t="s">
        <v>284</v>
      </c>
    </row>
    <row r="5" spans="1:7" ht="18" customHeight="1">
      <c r="A5" s="45"/>
    </row>
  </sheetData>
  <mergeCells count="2">
    <mergeCell ref="A2:A3"/>
    <mergeCell ref="B2:D2"/>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Normal="100" zoomScaleSheetLayoutView="100" workbookViewId="0">
      <selection activeCell="D10" sqref="D10"/>
    </sheetView>
  </sheetViews>
  <sheetFormatPr defaultRowHeight="18" customHeight="1"/>
  <cols>
    <col min="1" max="1" width="22.875" style="175" customWidth="1"/>
    <col min="2" max="4" width="10.5" style="175" customWidth="1"/>
    <col min="5" max="5" width="10.75" style="175" customWidth="1"/>
    <col min="6" max="6" width="10.5" style="175" customWidth="1"/>
    <col min="7" max="7" width="9.5" style="175" customWidth="1"/>
    <col min="8" max="16384" width="9" style="175"/>
  </cols>
  <sheetData>
    <row r="1" spans="1:7" ht="18" customHeight="1">
      <c r="A1" s="175" t="s">
        <v>285</v>
      </c>
    </row>
    <row r="2" spans="1:7" ht="18" customHeight="1">
      <c r="A2" s="176" t="s">
        <v>286</v>
      </c>
      <c r="B2" s="176" t="s">
        <v>287</v>
      </c>
      <c r="C2" s="176" t="s">
        <v>263</v>
      </c>
      <c r="D2" s="176" t="s">
        <v>288</v>
      </c>
      <c r="E2" s="176"/>
      <c r="F2" s="176"/>
      <c r="G2" s="91"/>
    </row>
    <row r="3" spans="1:7" ht="18" customHeight="1">
      <c r="A3" s="176"/>
      <c r="B3" s="176"/>
      <c r="C3" s="176"/>
      <c r="D3" s="144" t="s">
        <v>280</v>
      </c>
      <c r="E3" s="144" t="s">
        <v>281</v>
      </c>
      <c r="F3" s="144" t="s">
        <v>282</v>
      </c>
      <c r="G3" s="91"/>
    </row>
    <row r="4" spans="1:7" ht="23.25" customHeight="1">
      <c r="A4" s="179" t="s">
        <v>271</v>
      </c>
      <c r="B4" s="180" t="s">
        <v>289</v>
      </c>
      <c r="C4" s="180" t="s">
        <v>290</v>
      </c>
      <c r="D4" s="180" t="s">
        <v>291</v>
      </c>
      <c r="E4" s="180" t="s">
        <v>292</v>
      </c>
      <c r="F4" s="180" t="s">
        <v>215</v>
      </c>
    </row>
    <row r="5" spans="1:7" ht="23.25" customHeight="1">
      <c r="A5" s="179" t="s">
        <v>293</v>
      </c>
      <c r="B5" s="180" t="s">
        <v>294</v>
      </c>
      <c r="C5" s="180" t="s">
        <v>206</v>
      </c>
      <c r="D5" s="180" t="s">
        <v>295</v>
      </c>
      <c r="E5" s="180" t="s">
        <v>296</v>
      </c>
      <c r="F5" s="180" t="s">
        <v>203</v>
      </c>
    </row>
    <row r="6" spans="1:7" ht="23.25" customHeight="1">
      <c r="A6" s="179" t="s">
        <v>273</v>
      </c>
      <c r="B6" s="180" t="s">
        <v>206</v>
      </c>
      <c r="C6" s="180" t="s">
        <v>206</v>
      </c>
      <c r="D6" s="180" t="s">
        <v>297</v>
      </c>
      <c r="E6" s="180" t="s">
        <v>298</v>
      </c>
      <c r="F6" s="180" t="s">
        <v>299</v>
      </c>
    </row>
    <row r="7" spans="1:7" ht="23.25" customHeight="1">
      <c r="A7" s="179" t="s">
        <v>274</v>
      </c>
      <c r="B7" s="180" t="s">
        <v>218</v>
      </c>
      <c r="C7" s="180" t="s">
        <v>300</v>
      </c>
      <c r="D7" s="180" t="s">
        <v>301</v>
      </c>
      <c r="E7" s="180" t="s">
        <v>302</v>
      </c>
      <c r="F7" s="180" t="s">
        <v>303</v>
      </c>
    </row>
    <row r="8" spans="1:7" ht="23.25" customHeight="1">
      <c r="A8" s="144" t="s">
        <v>275</v>
      </c>
      <c r="B8" s="180" t="s">
        <v>304</v>
      </c>
      <c r="C8" s="180" t="s">
        <v>305</v>
      </c>
      <c r="D8" s="181"/>
      <c r="E8" s="181"/>
      <c r="F8" s="181"/>
    </row>
    <row r="9" spans="1:7" ht="18" customHeight="1">
      <c r="A9" s="182" t="s">
        <v>306</v>
      </c>
    </row>
    <row r="10" spans="1:7" ht="18" customHeight="1">
      <c r="A10" s="45"/>
    </row>
  </sheetData>
  <mergeCells count="4">
    <mergeCell ref="A2:A3"/>
    <mergeCell ref="B2:B3"/>
    <mergeCell ref="C2:C3"/>
    <mergeCell ref="D2:F2"/>
  </mergeCells>
  <phoneticPr fontId="3"/>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表2-63</vt:lpstr>
      <vt:lpstr>表2-64</vt:lpstr>
      <vt:lpstr>表2-65(1)</vt:lpstr>
      <vt:lpstr>表2-65(2)</vt:lpstr>
      <vt:lpstr>表2-65(3)</vt:lpstr>
      <vt:lpstr>表2-65(4)</vt:lpstr>
      <vt:lpstr>表2-66(1)</vt:lpstr>
      <vt:lpstr>表2-66(2)</vt:lpstr>
      <vt:lpstr>表2-66(3)</vt:lpstr>
      <vt:lpstr>表2-66(4)</vt:lpstr>
      <vt:lpstr>表2-67</vt:lpstr>
      <vt:lpstr>'表2-63'!Print_Area</vt:lpstr>
      <vt:lpstr>'表2-64'!Print_Area</vt:lpstr>
      <vt:lpstr>'表2-65(1)'!Print_Area</vt:lpstr>
      <vt:lpstr>'表2-65(2)'!Print_Area</vt:lpstr>
      <vt:lpstr>'表2-65(3)'!Print_Area</vt:lpstr>
      <vt:lpstr>'表2-65(4)'!Print_Area</vt:lpstr>
      <vt:lpstr>'表2-66(1)'!Print_Area</vt:lpstr>
      <vt:lpstr>'表2-66(2)'!Print_Area</vt:lpstr>
      <vt:lpstr>'表2-66(3)'!Print_Area</vt:lpstr>
      <vt:lpstr>'表2-66(4)'!Print_Area</vt:lpstr>
      <vt:lpstr>'表2-67'!Print_Area</vt:lpstr>
      <vt:lpstr>'表2-67'!Print_Titles</vt:lpstr>
    </vt:vector>
  </TitlesOfParts>
  <Company>茨城県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企画部情報政策課</cp:lastModifiedBy>
  <dcterms:created xsi:type="dcterms:W3CDTF">2021-10-07T05:19:20Z</dcterms:created>
  <dcterms:modified xsi:type="dcterms:W3CDTF">2021-10-07T05:20:00Z</dcterms:modified>
</cp:coreProperties>
</file>