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年度別地方債（市町村）の許可実績 " sheetId="4" r:id="rId1"/>
  </sheets>
  <definedNames>
    <definedName name="_xlnm.Print_Area" localSheetId="0">'年度別地方債（市町村）の許可実績 '!$B$1:$J$48</definedName>
  </definedNames>
  <calcPr calcId="145621"/>
</workbook>
</file>

<file path=xl/calcChain.xml><?xml version="1.0" encoding="utf-8"?>
<calcChain xmlns="http://schemas.openxmlformats.org/spreadsheetml/2006/main">
  <c r="J47" i="4"/>
  <c r="J39"/>
  <c r="H39"/>
  <c r="I39"/>
  <c r="G39"/>
  <c r="J23"/>
  <c r="H23"/>
  <c r="E23"/>
  <c r="I23"/>
  <c r="G23"/>
  <c r="J32"/>
  <c r="H32"/>
  <c r="I32"/>
  <c r="G32"/>
  <c r="F39"/>
  <c r="E39"/>
  <c r="E40"/>
  <c r="F32"/>
  <c r="E32"/>
  <c r="F23"/>
  <c r="H47"/>
  <c r="F47"/>
  <c r="I40"/>
  <c r="F40"/>
  <c r="G40"/>
  <c r="H40"/>
  <c r="J40"/>
</calcChain>
</file>

<file path=xl/sharedStrings.xml><?xml version="1.0" encoding="utf-8"?>
<sst xmlns="http://schemas.openxmlformats.org/spreadsheetml/2006/main" count="84" uniqueCount="54">
  <si>
    <t>（単位:千円）</t>
    <phoneticPr fontId="4"/>
  </si>
  <si>
    <t>　　　　　　　　 年度区分
事 業 名</t>
    <phoneticPr fontId="4"/>
  </si>
  <si>
    <t>同意又は
許可件数</t>
    <rPh sb="0" eb="2">
      <t>ドウイ</t>
    </rPh>
    <rPh sb="2" eb="3">
      <t>マタ</t>
    </rPh>
    <rPh sb="5" eb="7">
      <t>キョカ</t>
    </rPh>
    <rPh sb="7" eb="9">
      <t>ケンスウ</t>
    </rPh>
    <phoneticPr fontId="4"/>
  </si>
  <si>
    <t>同意又は
許可額</t>
    <rPh sb="0" eb="2">
      <t>ドウイ</t>
    </rPh>
    <rPh sb="2" eb="3">
      <t>マタ</t>
    </rPh>
    <rPh sb="5" eb="7">
      <t>キョカ</t>
    </rPh>
    <rPh sb="7" eb="8">
      <t>ガク</t>
    </rPh>
    <phoneticPr fontId="4"/>
  </si>
  <si>
    <t>一
般
会
計
債</t>
    <phoneticPr fontId="4"/>
  </si>
  <si>
    <t>公営住宅</t>
  </si>
  <si>
    <t>学校教育施設等</t>
    <phoneticPr fontId="4"/>
  </si>
  <si>
    <t>社会福祉施設</t>
    <phoneticPr fontId="4"/>
  </si>
  <si>
    <t>一般廃棄物処理</t>
  </si>
  <si>
    <t>一般補助施設</t>
    <phoneticPr fontId="4"/>
  </si>
  <si>
    <t>一般財源化分</t>
    <phoneticPr fontId="4"/>
  </si>
  <si>
    <t>辺地及び過疎</t>
  </si>
  <si>
    <t>公共用地先行取得</t>
  </si>
  <si>
    <t>行政改革推進債</t>
    <phoneticPr fontId="4"/>
  </si>
  <si>
    <t>―</t>
    <phoneticPr fontId="4"/>
  </si>
  <si>
    <t>計</t>
  </si>
  <si>
    <t>公
営
企
業
債</t>
    <phoneticPr fontId="4"/>
  </si>
  <si>
    <t>上水道</t>
  </si>
  <si>
    <t>工業用水道</t>
  </si>
  <si>
    <t>簡易水道</t>
  </si>
  <si>
    <t>病院</t>
  </si>
  <si>
    <t>―</t>
  </si>
  <si>
    <t>地域開発</t>
  </si>
  <si>
    <t>下水道</t>
  </si>
  <si>
    <t>観光その他</t>
  </si>
  <si>
    <t>そ
の
他</t>
    <phoneticPr fontId="4"/>
  </si>
  <si>
    <t>公営企業借換債</t>
  </si>
  <si>
    <t>臨時財政対策債</t>
  </si>
  <si>
    <t>減収補てん債</t>
  </si>
  <si>
    <t>退職手当債</t>
    <rPh sb="0" eb="2">
      <t>タイショク</t>
    </rPh>
    <rPh sb="2" eb="4">
      <t>テアテ</t>
    </rPh>
    <rPh sb="4" eb="5">
      <t>サイ</t>
    </rPh>
    <phoneticPr fontId="4"/>
  </si>
  <si>
    <t>国の予算等貸付金債</t>
    <rPh sb="0" eb="1">
      <t>クニ</t>
    </rPh>
    <phoneticPr fontId="4"/>
  </si>
  <si>
    <t>借換債</t>
    <rPh sb="0" eb="2">
      <t>カリカエ</t>
    </rPh>
    <rPh sb="2" eb="3">
      <t>サイ</t>
    </rPh>
    <phoneticPr fontId="4"/>
  </si>
  <si>
    <t>合　　　　　計</t>
  </si>
  <si>
    <t>（資金区分）</t>
  </si>
  <si>
    <t>財 　政 　 融 　資</t>
    <phoneticPr fontId="4"/>
  </si>
  <si>
    <t>機　　　構（公 庫）</t>
    <rPh sb="0" eb="1">
      <t>キ</t>
    </rPh>
    <rPh sb="4" eb="5">
      <t>カマエ</t>
    </rPh>
    <rPh sb="6" eb="7">
      <t>コウ</t>
    </rPh>
    <rPh sb="8" eb="9">
      <t>コ</t>
    </rPh>
    <phoneticPr fontId="4"/>
  </si>
  <si>
    <t>銀　　　行　　　等</t>
  </si>
  <si>
    <t xml:space="preserve">市   場    公   募    </t>
    <rPh sb="0" eb="1">
      <t>シ</t>
    </rPh>
    <rPh sb="4" eb="5">
      <t>バ</t>
    </rPh>
    <rPh sb="9" eb="14">
      <t>コウボ</t>
    </rPh>
    <phoneticPr fontId="4"/>
  </si>
  <si>
    <t>そ　　　の　　　他</t>
    <rPh sb="8" eb="9">
      <t>ホカ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</si>
  <si>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</si>
  <si>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</si>
  <si>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19　年度別地方債（市町村分）の同意等実績</t>
    <rPh sb="16" eb="18">
      <t>ドウイ</t>
    </rPh>
    <rPh sb="18" eb="19">
      <t>トウ</t>
    </rPh>
    <phoneticPr fontId="4"/>
  </si>
  <si>
    <t>市場・と畜場</t>
    <rPh sb="4" eb="5">
      <t>チク</t>
    </rPh>
    <rPh sb="5" eb="6">
      <t>ジョウ</t>
    </rPh>
    <phoneticPr fontId="4"/>
  </si>
  <si>
    <t>平成23年度</t>
    <rPh sb="0" eb="2">
      <t>ヘイセイ</t>
    </rPh>
    <phoneticPr fontId="4"/>
  </si>
  <si>
    <t>―</t>
    <phoneticPr fontId="4"/>
  </si>
  <si>
    <t>地域活性化</t>
    <rPh sb="0" eb="2">
      <t>チイキ</t>
    </rPh>
    <rPh sb="2" eb="5">
      <t>カッセイカ</t>
    </rPh>
    <phoneticPr fontId="4"/>
  </si>
  <si>
    <t>防災対策</t>
    <rPh sb="0" eb="2">
      <t>ボウサイ</t>
    </rPh>
    <rPh sb="2" eb="4">
      <t>タイサク</t>
    </rPh>
    <phoneticPr fontId="4"/>
  </si>
  <si>
    <t>旧合併特例</t>
    <rPh sb="0" eb="1">
      <t>キュウ</t>
    </rPh>
    <rPh sb="1" eb="3">
      <t>ガッペイ</t>
    </rPh>
    <rPh sb="3" eb="5">
      <t>トクレイ</t>
    </rPh>
    <phoneticPr fontId="4"/>
  </si>
  <si>
    <t>地方道路整備</t>
    <rPh sb="0" eb="2">
      <t>チホウ</t>
    </rPh>
    <rPh sb="2" eb="4">
      <t>ドウロ</t>
    </rPh>
    <rPh sb="4" eb="6">
      <t>セイビ</t>
    </rPh>
    <phoneticPr fontId="3"/>
  </si>
  <si>
    <t>災害復旧</t>
    <phoneticPr fontId="3"/>
  </si>
  <si>
    <t>緊急防災・減災</t>
    <rPh sb="0" eb="2">
      <t>キンキュウ</t>
    </rPh>
    <rPh sb="2" eb="4">
      <t>ボウサイ</t>
    </rPh>
    <rPh sb="5" eb="7">
      <t>ゲンサイ</t>
    </rPh>
    <phoneticPr fontId="3"/>
  </si>
  <si>
    <t>一般(一般分)</t>
    <rPh sb="0" eb="2">
      <t>イッパン</t>
    </rPh>
    <rPh sb="3" eb="5">
      <t>イッパン</t>
    </rPh>
    <rPh sb="5" eb="6">
      <t>ブン</t>
    </rPh>
    <phoneticPr fontId="4"/>
  </si>
  <si>
    <t>一般(第3セクター)</t>
    <rPh sb="0" eb="2">
      <t>イッパン</t>
    </rPh>
    <rPh sb="3" eb="4">
      <t>ダイ</t>
    </rPh>
    <phoneticPr fontId="4"/>
  </si>
  <si>
    <t>公共事業等(旧一般公共)</t>
    <rPh sb="0" eb="2">
      <t>コウキョウ</t>
    </rPh>
    <rPh sb="2" eb="4">
      <t>ジギョウ</t>
    </rPh>
    <rPh sb="4" eb="5">
      <t>トウ</t>
    </rPh>
    <rPh sb="6" eb="7">
      <t>キュウ</t>
    </rPh>
    <rPh sb="7" eb="9">
      <t>イッパン</t>
    </rPh>
    <rPh sb="9" eb="11">
      <t>コウキョウ</t>
    </rPh>
    <phoneticPr fontId="3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</si>
</sst>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_);[Red]\(0\)"/>
    <numFmt numFmtId="178" formatCode="#,##0_ ;[Red]\-#,##0\ 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176" fontId="5" fillId="0" borderId="0" xfId="1" applyNumberFormat="1" applyFont="1" applyFill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7" fillId="0" borderId="1" xfId="1" applyNumberFormat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176" fontId="7" fillId="0" borderId="21" xfId="2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24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7" fillId="0" borderId="18" xfId="1" applyFont="1" applyBorder="1" applyAlignment="1">
      <alignment horizontal="left" vertical="center"/>
    </xf>
    <xf numFmtId="38" fontId="7" fillId="0" borderId="19" xfId="1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29" xfId="1" applyNumberFormat="1" applyFont="1" applyFill="1" applyBorder="1" applyAlignment="1">
      <alignment horizontal="center" vertical="center" wrapText="1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31" xfId="1" applyNumberFormat="1" applyFont="1" applyFill="1" applyBorder="1" applyAlignment="1">
      <alignment horizontal="right" vertical="center"/>
    </xf>
    <xf numFmtId="176" fontId="7" fillId="0" borderId="32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right" vertical="center"/>
    </xf>
    <xf numFmtId="178" fontId="7" fillId="0" borderId="33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0" fontId="7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7" fillId="0" borderId="18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37" xfId="2" applyFont="1" applyBorder="1" applyAlignment="1">
      <alignment horizontal="left" vertical="center" wrapText="1"/>
    </xf>
    <xf numFmtId="0" fontId="7" fillId="0" borderId="38" xfId="2" applyFont="1" applyBorder="1" applyAlignment="1">
      <alignment horizontal="left" vertical="center" wrapText="1"/>
    </xf>
    <xf numFmtId="0" fontId="7" fillId="0" borderId="39" xfId="2" applyFont="1" applyBorder="1" applyAlignment="1">
      <alignment horizontal="left" vertical="center" wrapText="1"/>
    </xf>
    <xf numFmtId="0" fontId="7" fillId="0" borderId="40" xfId="2" applyFont="1" applyBorder="1" applyAlignment="1">
      <alignment horizontal="left" vertical="center" wrapText="1"/>
    </xf>
    <xf numFmtId="38" fontId="7" fillId="0" borderId="6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38" fontId="7" fillId="0" borderId="6" xfId="1" applyFont="1" applyBorder="1" applyAlignment="1">
      <alignment horizontal="left" vertical="center"/>
    </xf>
    <xf numFmtId="38" fontId="7" fillId="0" borderId="16" xfId="1" applyFont="1" applyBorder="1" applyAlignment="1">
      <alignment horizontal="left" vertical="center"/>
    </xf>
    <xf numFmtId="38" fontId="7" fillId="0" borderId="6" xfId="1" applyFont="1" applyFill="1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38" fontId="7" fillId="0" borderId="35" xfId="1" applyFont="1" applyBorder="1" applyAlignment="1">
      <alignment horizontal="center" vertical="center" wrapText="1"/>
    </xf>
    <xf numFmtId="38" fontId="7" fillId="0" borderId="36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7" fillId="0" borderId="18" xfId="1" applyFont="1" applyBorder="1" applyAlignment="1">
      <alignment horizontal="left" vertical="center"/>
    </xf>
    <xf numFmtId="38" fontId="7" fillId="0" borderId="19" xfId="1" applyFont="1" applyBorder="1" applyAlignment="1">
      <alignment horizontal="left" vertical="center"/>
    </xf>
    <xf numFmtId="38" fontId="7" fillId="0" borderId="20" xfId="1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38" fontId="7" fillId="0" borderId="22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7" fillId="0" borderId="23" xfId="2" applyFont="1" applyBorder="1" applyAlignment="1">
      <alignment horizontal="center" vertical="center"/>
    </xf>
    <xf numFmtId="0" fontId="7" fillId="0" borderId="26" xfId="2" applyFont="1" applyBorder="1" applyAlignment="1">
      <alignment horizontal="left" vertical="center"/>
    </xf>
    <xf numFmtId="0" fontId="7" fillId="0" borderId="16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 justifyLastLine="1"/>
    </xf>
    <xf numFmtId="0" fontId="7" fillId="0" borderId="19" xfId="2" applyFont="1" applyBorder="1" applyAlignment="1">
      <alignment horizontal="left" vertical="center" justifyLastLine="1"/>
    </xf>
    <xf numFmtId="0" fontId="7" fillId="0" borderId="28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5"/>
  <sheetViews>
    <sheetView tabSelected="1" topLeftCell="B1" zoomScaleNormal="100" zoomScaleSheetLayoutView="140" workbookViewId="0">
      <selection activeCell="F11" sqref="F11"/>
    </sheetView>
  </sheetViews>
  <sheetFormatPr defaultRowHeight="13.5"/>
  <cols>
    <col min="1" max="1" width="4.25" style="2" hidden="1" customWidth="1"/>
    <col min="2" max="2" width="4.75" style="2" customWidth="1"/>
    <col min="3" max="3" width="3.75" style="2" customWidth="1"/>
    <col min="4" max="4" width="14" style="2" customWidth="1"/>
    <col min="5" max="5" width="9.375" style="50" customWidth="1"/>
    <col min="6" max="6" width="11.625" style="50" customWidth="1"/>
    <col min="7" max="7" width="9.375" style="51" customWidth="1"/>
    <col min="8" max="8" width="11.625" style="5" customWidth="1"/>
    <col min="9" max="9" width="9.375" style="1" customWidth="1"/>
    <col min="10" max="10" width="11.625" style="1" customWidth="1"/>
    <col min="11" max="16384" width="9" style="2"/>
  </cols>
  <sheetData>
    <row r="1" spans="1:22" ht="18.75">
      <c r="B1" s="75" t="s">
        <v>41</v>
      </c>
      <c r="C1" s="75"/>
      <c r="D1" s="75"/>
      <c r="E1" s="75"/>
      <c r="F1" s="75"/>
      <c r="G1" s="75"/>
      <c r="H1" s="75"/>
    </row>
    <row r="2" spans="1:22" ht="12" customHeight="1">
      <c r="B2" s="55"/>
      <c r="C2" s="55"/>
      <c r="D2" s="55"/>
      <c r="E2" s="3"/>
      <c r="F2" s="3"/>
      <c r="G2" s="4"/>
      <c r="I2" s="6"/>
      <c r="J2" s="52" t="s">
        <v>0</v>
      </c>
    </row>
    <row r="3" spans="1:22" s="8" customFormat="1" ht="17.25" customHeight="1">
      <c r="A3" s="7"/>
      <c r="B3" s="76" t="s">
        <v>1</v>
      </c>
      <c r="C3" s="76"/>
      <c r="D3" s="77"/>
      <c r="E3" s="80" t="s">
        <v>39</v>
      </c>
      <c r="F3" s="81"/>
      <c r="G3" s="80" t="s">
        <v>40</v>
      </c>
      <c r="H3" s="82"/>
      <c r="I3" s="86" t="s">
        <v>43</v>
      </c>
      <c r="J3" s="8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14" customFormat="1" ht="25.5" customHeight="1">
      <c r="A4" s="13"/>
      <c r="B4" s="78"/>
      <c r="C4" s="78"/>
      <c r="D4" s="79"/>
      <c r="E4" s="9" t="s">
        <v>2</v>
      </c>
      <c r="F4" s="10" t="s">
        <v>3</v>
      </c>
      <c r="G4" s="9" t="s">
        <v>2</v>
      </c>
      <c r="H4" s="11" t="s">
        <v>3</v>
      </c>
      <c r="I4" s="12" t="s">
        <v>2</v>
      </c>
      <c r="J4" s="61" t="s">
        <v>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8" customFormat="1" ht="17.25" customHeight="1">
      <c r="A5" s="7"/>
      <c r="B5" s="97" t="s">
        <v>4</v>
      </c>
      <c r="C5" s="100" t="s">
        <v>53</v>
      </c>
      <c r="D5" s="101"/>
      <c r="E5" s="15">
        <v>112</v>
      </c>
      <c r="F5" s="16">
        <v>5982500</v>
      </c>
      <c r="G5" s="17">
        <v>80</v>
      </c>
      <c r="H5" s="16">
        <v>2063900</v>
      </c>
      <c r="I5" s="17">
        <v>71</v>
      </c>
      <c r="J5" s="62">
        <v>7312500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7.25" customHeight="1">
      <c r="A6" s="7"/>
      <c r="B6" s="98"/>
      <c r="C6" s="71" t="s">
        <v>5</v>
      </c>
      <c r="D6" s="83"/>
      <c r="E6" s="18">
        <v>9</v>
      </c>
      <c r="F6" s="19">
        <v>272600</v>
      </c>
      <c r="G6" s="20">
        <v>12</v>
      </c>
      <c r="H6" s="21">
        <v>639700</v>
      </c>
      <c r="I6" s="20">
        <v>9</v>
      </c>
      <c r="J6" s="29">
        <v>530000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7.25" customHeight="1">
      <c r="A7" s="7"/>
      <c r="B7" s="98"/>
      <c r="C7" s="71" t="s">
        <v>49</v>
      </c>
      <c r="D7" s="83"/>
      <c r="E7" s="18">
        <v>4</v>
      </c>
      <c r="F7" s="19">
        <v>7400</v>
      </c>
      <c r="G7" s="22">
        <v>3</v>
      </c>
      <c r="H7" s="19">
        <v>170800</v>
      </c>
      <c r="I7" s="22">
        <v>101</v>
      </c>
      <c r="J7" s="63">
        <v>2691200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7.25" customHeight="1">
      <c r="A8" s="7"/>
      <c r="B8" s="98"/>
      <c r="C8" s="71" t="s">
        <v>50</v>
      </c>
      <c r="D8" s="83"/>
      <c r="E8" s="23" t="s">
        <v>14</v>
      </c>
      <c r="F8" s="24" t="s">
        <v>14</v>
      </c>
      <c r="G8" s="23" t="s">
        <v>14</v>
      </c>
      <c r="H8" s="24" t="s">
        <v>14</v>
      </c>
      <c r="I8" s="22">
        <v>70</v>
      </c>
      <c r="J8" s="63">
        <v>10430300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7.25" customHeight="1">
      <c r="A9" s="7"/>
      <c r="B9" s="98"/>
      <c r="C9" s="71" t="s">
        <v>6</v>
      </c>
      <c r="D9" s="72"/>
      <c r="E9" s="18">
        <v>116</v>
      </c>
      <c r="F9" s="19">
        <v>6447400</v>
      </c>
      <c r="G9" s="22">
        <v>114</v>
      </c>
      <c r="H9" s="19">
        <v>9281600</v>
      </c>
      <c r="I9" s="22">
        <v>47</v>
      </c>
      <c r="J9" s="63">
        <v>4361800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7.25" customHeight="1">
      <c r="A10" s="7"/>
      <c r="B10" s="98"/>
      <c r="C10" s="71" t="s">
        <v>7</v>
      </c>
      <c r="D10" s="72"/>
      <c r="E10" s="18">
        <v>5</v>
      </c>
      <c r="F10" s="19">
        <v>131200</v>
      </c>
      <c r="G10" s="22">
        <v>7</v>
      </c>
      <c r="H10" s="19">
        <v>239600</v>
      </c>
      <c r="I10" s="22">
        <v>8</v>
      </c>
      <c r="J10" s="63">
        <v>160200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7.25" customHeight="1">
      <c r="A11" s="7"/>
      <c r="B11" s="98"/>
      <c r="C11" s="71" t="s">
        <v>8</v>
      </c>
      <c r="D11" s="83"/>
      <c r="E11" s="18">
        <v>11</v>
      </c>
      <c r="F11" s="19">
        <v>2932300</v>
      </c>
      <c r="G11" s="22">
        <v>14</v>
      </c>
      <c r="H11" s="19">
        <v>11404900</v>
      </c>
      <c r="I11" s="22">
        <v>13</v>
      </c>
      <c r="J11" s="63">
        <v>15282700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7.25" customHeight="1">
      <c r="A12" s="7"/>
      <c r="B12" s="98"/>
      <c r="C12" s="71" t="s">
        <v>9</v>
      </c>
      <c r="D12" s="72"/>
      <c r="E12" s="18">
        <v>99</v>
      </c>
      <c r="F12" s="19">
        <v>10581200</v>
      </c>
      <c r="G12" s="22">
        <v>67</v>
      </c>
      <c r="H12" s="19">
        <v>6030000</v>
      </c>
      <c r="I12" s="22">
        <v>21</v>
      </c>
      <c r="J12" s="63">
        <v>962200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7.25" customHeight="1">
      <c r="A13" s="7"/>
      <c r="B13" s="98"/>
      <c r="C13" s="71" t="s">
        <v>10</v>
      </c>
      <c r="D13" s="72"/>
      <c r="E13" s="18">
        <v>3</v>
      </c>
      <c r="F13" s="19">
        <v>162400</v>
      </c>
      <c r="G13" s="22">
        <v>3</v>
      </c>
      <c r="H13" s="19">
        <v>28800</v>
      </c>
      <c r="I13" s="22">
        <v>16</v>
      </c>
      <c r="J13" s="63">
        <v>235800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17.25" customHeight="1">
      <c r="A14" s="7"/>
      <c r="B14" s="98"/>
      <c r="C14" s="71" t="s">
        <v>51</v>
      </c>
      <c r="D14" s="72"/>
      <c r="E14" s="18">
        <v>48</v>
      </c>
      <c r="F14" s="19">
        <v>2313600</v>
      </c>
      <c r="G14" s="22">
        <v>36</v>
      </c>
      <c r="H14" s="19">
        <v>1908100</v>
      </c>
      <c r="I14" s="22">
        <v>33</v>
      </c>
      <c r="J14" s="63">
        <v>2467200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8" customFormat="1" ht="17.25" customHeight="1">
      <c r="A15" s="7"/>
      <c r="B15" s="98"/>
      <c r="C15" s="71" t="s">
        <v>52</v>
      </c>
      <c r="D15" s="72"/>
      <c r="E15" s="18">
        <v>2</v>
      </c>
      <c r="F15" s="19">
        <v>381700</v>
      </c>
      <c r="G15" s="22">
        <v>2</v>
      </c>
      <c r="H15" s="19">
        <v>9585200</v>
      </c>
      <c r="I15" s="22">
        <v>1</v>
      </c>
      <c r="J15" s="63">
        <v>2903300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8" customFormat="1" ht="17.25" customHeight="1">
      <c r="A16" s="7"/>
      <c r="B16" s="98"/>
      <c r="C16" s="71" t="s">
        <v>45</v>
      </c>
      <c r="D16" s="72"/>
      <c r="E16" s="18">
        <v>3</v>
      </c>
      <c r="F16" s="19">
        <v>19700</v>
      </c>
      <c r="G16" s="23" t="s">
        <v>14</v>
      </c>
      <c r="H16" s="24" t="s">
        <v>14</v>
      </c>
      <c r="I16" s="22">
        <v>1</v>
      </c>
      <c r="J16" s="63">
        <v>5900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8" customFormat="1" ht="17.25" customHeight="1">
      <c r="A17" s="7"/>
      <c r="B17" s="98"/>
      <c r="C17" s="71" t="s">
        <v>46</v>
      </c>
      <c r="D17" s="72"/>
      <c r="E17" s="18">
        <v>21</v>
      </c>
      <c r="F17" s="19">
        <v>546500</v>
      </c>
      <c r="G17" s="22">
        <v>17</v>
      </c>
      <c r="H17" s="19">
        <v>368700</v>
      </c>
      <c r="I17" s="22">
        <v>20</v>
      </c>
      <c r="J17" s="63">
        <v>573100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" customFormat="1" ht="17.25" customHeight="1">
      <c r="A18" s="7"/>
      <c r="B18" s="98"/>
      <c r="C18" s="71" t="s">
        <v>48</v>
      </c>
      <c r="D18" s="72"/>
      <c r="E18" s="18">
        <v>43</v>
      </c>
      <c r="F18" s="19">
        <v>3440100</v>
      </c>
      <c r="G18" s="22">
        <v>39</v>
      </c>
      <c r="H18" s="19">
        <v>2806100</v>
      </c>
      <c r="I18" s="22">
        <v>19</v>
      </c>
      <c r="J18" s="63">
        <v>2585300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8" customFormat="1" ht="17.25" customHeight="1">
      <c r="A19" s="7"/>
      <c r="B19" s="98"/>
      <c r="C19" s="71" t="s">
        <v>47</v>
      </c>
      <c r="D19" s="72"/>
      <c r="E19" s="18">
        <v>291</v>
      </c>
      <c r="F19" s="19">
        <v>38451700</v>
      </c>
      <c r="G19" s="22">
        <v>237</v>
      </c>
      <c r="H19" s="19">
        <v>29522100</v>
      </c>
      <c r="I19" s="22">
        <v>71</v>
      </c>
      <c r="J19" s="63">
        <v>25842900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8" customFormat="1" ht="17.25" customHeight="1">
      <c r="A20" s="7"/>
      <c r="B20" s="98"/>
      <c r="C20" s="71" t="s">
        <v>11</v>
      </c>
      <c r="D20" s="83"/>
      <c r="E20" s="18">
        <v>20</v>
      </c>
      <c r="F20" s="19">
        <v>1757500</v>
      </c>
      <c r="G20" s="22">
        <v>16</v>
      </c>
      <c r="H20" s="19">
        <v>1499100</v>
      </c>
      <c r="I20" s="22">
        <v>16</v>
      </c>
      <c r="J20" s="63">
        <v>1496400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8" customFormat="1" ht="17.25" customHeight="1">
      <c r="A21" s="7"/>
      <c r="B21" s="98"/>
      <c r="C21" s="73" t="s">
        <v>12</v>
      </c>
      <c r="D21" s="74"/>
      <c r="E21" s="18">
        <v>6</v>
      </c>
      <c r="F21" s="19">
        <v>4037900</v>
      </c>
      <c r="G21" s="22">
        <v>2</v>
      </c>
      <c r="H21" s="19">
        <v>1214200</v>
      </c>
      <c r="I21" s="22">
        <v>1</v>
      </c>
      <c r="J21" s="63">
        <v>1225000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8" customFormat="1" ht="17.25" customHeight="1">
      <c r="A22" s="7"/>
      <c r="B22" s="98"/>
      <c r="C22" s="71" t="s">
        <v>13</v>
      </c>
      <c r="D22" s="72"/>
      <c r="E22" s="18">
        <v>1</v>
      </c>
      <c r="F22" s="19">
        <v>119000</v>
      </c>
      <c r="G22" s="23" t="s">
        <v>14</v>
      </c>
      <c r="H22" s="24" t="s">
        <v>14</v>
      </c>
      <c r="I22" s="23" t="s">
        <v>44</v>
      </c>
      <c r="J22" s="64" t="s">
        <v>14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8" customFormat="1" ht="17.25" customHeight="1">
      <c r="A23" s="7"/>
      <c r="B23" s="99"/>
      <c r="C23" s="102" t="s">
        <v>15</v>
      </c>
      <c r="D23" s="103"/>
      <c r="E23" s="25">
        <f t="shared" ref="E23:J23" si="0">SUM(E5:E22)</f>
        <v>794</v>
      </c>
      <c r="F23" s="26">
        <f t="shared" si="0"/>
        <v>77584700</v>
      </c>
      <c r="G23" s="25">
        <f t="shared" si="0"/>
        <v>649</v>
      </c>
      <c r="H23" s="26">
        <f t="shared" si="0"/>
        <v>76762800</v>
      </c>
      <c r="I23" s="25">
        <f t="shared" si="0"/>
        <v>518</v>
      </c>
      <c r="J23" s="65">
        <f t="shared" si="0"/>
        <v>79065800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s="8" customFormat="1" ht="17.25" customHeight="1">
      <c r="A24" s="7"/>
      <c r="B24" s="88" t="s">
        <v>16</v>
      </c>
      <c r="C24" s="84" t="s">
        <v>17</v>
      </c>
      <c r="D24" s="85"/>
      <c r="E24" s="15">
        <v>69</v>
      </c>
      <c r="F24" s="16">
        <v>8363900</v>
      </c>
      <c r="G24" s="20">
        <v>74</v>
      </c>
      <c r="H24" s="21">
        <v>7267000</v>
      </c>
      <c r="I24" s="20">
        <v>39</v>
      </c>
      <c r="J24" s="29">
        <v>7415700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s="8" customFormat="1" ht="17.25" customHeight="1">
      <c r="A25" s="7"/>
      <c r="B25" s="89"/>
      <c r="C25" s="91" t="s">
        <v>18</v>
      </c>
      <c r="D25" s="92"/>
      <c r="E25" s="18">
        <v>1</v>
      </c>
      <c r="F25" s="19">
        <v>168500</v>
      </c>
      <c r="G25" s="22">
        <v>1</v>
      </c>
      <c r="H25" s="19">
        <v>85400</v>
      </c>
      <c r="I25" s="23" t="s">
        <v>44</v>
      </c>
      <c r="J25" s="64" t="s">
        <v>14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s="8" customFormat="1" ht="17.25" customHeight="1">
      <c r="A26" s="7"/>
      <c r="B26" s="89"/>
      <c r="C26" s="91" t="s">
        <v>19</v>
      </c>
      <c r="D26" s="92"/>
      <c r="E26" s="18">
        <v>4</v>
      </c>
      <c r="F26" s="19">
        <v>274200</v>
      </c>
      <c r="G26" s="22">
        <v>4</v>
      </c>
      <c r="H26" s="19">
        <v>195300</v>
      </c>
      <c r="I26" s="22">
        <v>7</v>
      </c>
      <c r="J26" s="63">
        <v>439700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8" customFormat="1" ht="17.25" customHeight="1">
      <c r="A27" s="7"/>
      <c r="B27" s="89"/>
      <c r="C27" s="91" t="s">
        <v>20</v>
      </c>
      <c r="D27" s="92"/>
      <c r="E27" s="27" t="s">
        <v>21</v>
      </c>
      <c r="F27" s="28" t="s">
        <v>21</v>
      </c>
      <c r="G27" s="22">
        <v>1</v>
      </c>
      <c r="H27" s="19">
        <v>225000</v>
      </c>
      <c r="I27" s="22">
        <v>3</v>
      </c>
      <c r="J27" s="63">
        <v>408600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8" customFormat="1" ht="17.25" customHeight="1">
      <c r="A28" s="7"/>
      <c r="B28" s="89"/>
      <c r="C28" s="91" t="s">
        <v>42</v>
      </c>
      <c r="D28" s="92"/>
      <c r="E28" s="27" t="s">
        <v>21</v>
      </c>
      <c r="F28" s="28" t="s">
        <v>21</v>
      </c>
      <c r="G28" s="22" t="s">
        <v>14</v>
      </c>
      <c r="H28" s="19" t="s">
        <v>14</v>
      </c>
      <c r="I28" s="22" t="s">
        <v>14</v>
      </c>
      <c r="J28" s="63" t="s">
        <v>14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8" customFormat="1" ht="17.25" customHeight="1">
      <c r="A29" s="7"/>
      <c r="B29" s="89"/>
      <c r="C29" s="91" t="s">
        <v>22</v>
      </c>
      <c r="D29" s="92"/>
      <c r="E29" s="18">
        <v>5</v>
      </c>
      <c r="F29" s="19">
        <v>1039500</v>
      </c>
      <c r="G29" s="22">
        <v>9</v>
      </c>
      <c r="H29" s="19">
        <v>967200</v>
      </c>
      <c r="I29" s="22">
        <v>6</v>
      </c>
      <c r="J29" s="63">
        <v>942800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s="8" customFormat="1" ht="17.25" customHeight="1">
      <c r="A30" s="7"/>
      <c r="B30" s="89"/>
      <c r="C30" s="91" t="s">
        <v>23</v>
      </c>
      <c r="D30" s="92"/>
      <c r="E30" s="18">
        <v>262</v>
      </c>
      <c r="F30" s="19">
        <v>30005600</v>
      </c>
      <c r="G30" s="22">
        <v>231</v>
      </c>
      <c r="H30" s="19">
        <v>26367800</v>
      </c>
      <c r="I30" s="22">
        <v>121</v>
      </c>
      <c r="J30" s="63">
        <v>19366400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8" customFormat="1" ht="17.25" customHeight="1">
      <c r="A31" s="7"/>
      <c r="B31" s="89"/>
      <c r="C31" s="93" t="s">
        <v>24</v>
      </c>
      <c r="D31" s="94"/>
      <c r="E31" s="18">
        <v>1</v>
      </c>
      <c r="F31" s="19">
        <v>120100</v>
      </c>
      <c r="G31" s="23">
        <v>1</v>
      </c>
      <c r="H31" s="24">
        <v>53900</v>
      </c>
      <c r="I31" s="22" t="s">
        <v>44</v>
      </c>
      <c r="J31" s="63" t="s">
        <v>14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8" customFormat="1" ht="17.25" customHeight="1">
      <c r="A32" s="7"/>
      <c r="B32" s="90"/>
      <c r="C32" s="95" t="s">
        <v>15</v>
      </c>
      <c r="D32" s="96"/>
      <c r="E32" s="25">
        <f t="shared" ref="E32:J32" si="1">SUM(E24:E31)</f>
        <v>342</v>
      </c>
      <c r="F32" s="26">
        <f t="shared" si="1"/>
        <v>39971800</v>
      </c>
      <c r="G32" s="25">
        <f t="shared" si="1"/>
        <v>321</v>
      </c>
      <c r="H32" s="26">
        <f t="shared" si="1"/>
        <v>35161600</v>
      </c>
      <c r="I32" s="25">
        <f t="shared" si="1"/>
        <v>176</v>
      </c>
      <c r="J32" s="65">
        <f t="shared" si="1"/>
        <v>28573200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s="8" customFormat="1" ht="17.25" customHeight="1">
      <c r="A33" s="7"/>
      <c r="B33" s="88" t="s">
        <v>25</v>
      </c>
      <c r="C33" s="84" t="s">
        <v>26</v>
      </c>
      <c r="D33" s="85"/>
      <c r="E33" s="27" t="s">
        <v>21</v>
      </c>
      <c r="F33" s="28" t="s">
        <v>21</v>
      </c>
      <c r="G33" s="20">
        <v>7</v>
      </c>
      <c r="H33" s="21">
        <v>46800</v>
      </c>
      <c r="I33" s="20">
        <v>6</v>
      </c>
      <c r="J33" s="29">
        <v>1009000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s="8" customFormat="1" ht="17.25" customHeight="1">
      <c r="A34" s="7"/>
      <c r="B34" s="104"/>
      <c r="C34" s="53" t="s">
        <v>27</v>
      </c>
      <c r="D34" s="54"/>
      <c r="E34" s="18">
        <v>48</v>
      </c>
      <c r="F34" s="19">
        <v>38787900</v>
      </c>
      <c r="G34" s="22">
        <v>55</v>
      </c>
      <c r="H34" s="19">
        <v>59345908</v>
      </c>
      <c r="I34" s="22">
        <v>50</v>
      </c>
      <c r="J34" s="63">
        <v>49419290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s="8" customFormat="1" ht="17.25" customHeight="1">
      <c r="A35" s="7"/>
      <c r="B35" s="104"/>
      <c r="C35" s="53" t="s">
        <v>28</v>
      </c>
      <c r="D35" s="54"/>
      <c r="E35" s="18">
        <v>11</v>
      </c>
      <c r="F35" s="19">
        <v>6809300</v>
      </c>
      <c r="G35" s="22">
        <v>3</v>
      </c>
      <c r="H35" s="19">
        <v>332000</v>
      </c>
      <c r="I35" s="22">
        <v>1</v>
      </c>
      <c r="J35" s="63">
        <v>19900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s="8" customFormat="1" ht="17.25" customHeight="1">
      <c r="A36" s="7"/>
      <c r="B36" s="104"/>
      <c r="C36" s="53" t="s">
        <v>29</v>
      </c>
      <c r="D36" s="54"/>
      <c r="E36" s="18">
        <v>3</v>
      </c>
      <c r="F36" s="19">
        <v>1155600</v>
      </c>
      <c r="G36" s="22">
        <v>1</v>
      </c>
      <c r="H36" s="19">
        <v>106400</v>
      </c>
      <c r="I36" s="22" t="s">
        <v>14</v>
      </c>
      <c r="J36" s="63" t="s">
        <v>14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8" customFormat="1" ht="17.25" customHeight="1">
      <c r="A37" s="7"/>
      <c r="B37" s="104"/>
      <c r="C37" s="53" t="s">
        <v>30</v>
      </c>
      <c r="D37" s="54"/>
      <c r="E37" s="18">
        <v>1</v>
      </c>
      <c r="F37" s="19">
        <v>200000</v>
      </c>
      <c r="G37" s="22">
        <v>3</v>
      </c>
      <c r="H37" s="19">
        <v>47100</v>
      </c>
      <c r="I37" s="22">
        <v>3</v>
      </c>
      <c r="J37" s="63">
        <v>45900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s="8" customFormat="1" ht="17.25" customHeight="1">
      <c r="A38" s="7"/>
      <c r="B38" s="104"/>
      <c r="C38" s="91" t="s">
        <v>31</v>
      </c>
      <c r="D38" s="92"/>
      <c r="E38" s="18">
        <v>197</v>
      </c>
      <c r="F38" s="19">
        <v>26859100</v>
      </c>
      <c r="G38" s="29">
        <v>24</v>
      </c>
      <c r="H38" s="21">
        <v>2721000</v>
      </c>
      <c r="I38" s="29">
        <v>8</v>
      </c>
      <c r="J38" s="29">
        <v>1695200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s="8" customFormat="1" ht="17.25" customHeight="1">
      <c r="A39" s="7"/>
      <c r="B39" s="105"/>
      <c r="C39" s="95" t="s">
        <v>15</v>
      </c>
      <c r="D39" s="96"/>
      <c r="E39" s="30">
        <f t="shared" ref="E39:J39" si="2">SUM(E33:E38)</f>
        <v>260</v>
      </c>
      <c r="F39" s="31">
        <f t="shared" si="2"/>
        <v>73811900</v>
      </c>
      <c r="G39" s="30">
        <f t="shared" si="2"/>
        <v>93</v>
      </c>
      <c r="H39" s="31">
        <f t="shared" si="2"/>
        <v>62599208</v>
      </c>
      <c r="I39" s="30">
        <f t="shared" si="2"/>
        <v>68</v>
      </c>
      <c r="J39" s="66">
        <f t="shared" si="2"/>
        <v>52189290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s="8" customFormat="1" ht="17.25" customHeight="1">
      <c r="A40" s="7"/>
      <c r="B40" s="108" t="s">
        <v>32</v>
      </c>
      <c r="C40" s="108"/>
      <c r="D40" s="103"/>
      <c r="E40" s="30">
        <f t="shared" ref="E40:J40" si="3">SUM(E39,E32,E23)</f>
        <v>1396</v>
      </c>
      <c r="F40" s="31">
        <f t="shared" si="3"/>
        <v>191368400</v>
      </c>
      <c r="G40" s="30">
        <f t="shared" si="3"/>
        <v>1063</v>
      </c>
      <c r="H40" s="31">
        <f t="shared" si="3"/>
        <v>174523608</v>
      </c>
      <c r="I40" s="30">
        <f t="shared" si="3"/>
        <v>762</v>
      </c>
      <c r="J40" s="66">
        <f t="shared" si="3"/>
        <v>159828290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s="8" customFormat="1" ht="17.25" customHeight="1">
      <c r="A41" s="7"/>
      <c r="B41" s="56"/>
      <c r="C41" s="109" t="s">
        <v>33</v>
      </c>
      <c r="D41" s="110"/>
      <c r="E41" s="17"/>
      <c r="F41" s="32"/>
      <c r="G41" s="33"/>
      <c r="H41" s="32"/>
      <c r="I41" s="33"/>
      <c r="J41" s="6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s="8" customFormat="1" ht="17.25" customHeight="1">
      <c r="A42" s="7"/>
      <c r="B42" s="57"/>
      <c r="C42" s="111" t="s">
        <v>34</v>
      </c>
      <c r="D42" s="74"/>
      <c r="E42" s="34"/>
      <c r="F42" s="35">
        <v>64895000</v>
      </c>
      <c r="G42" s="34"/>
      <c r="H42" s="36">
        <v>65654863</v>
      </c>
      <c r="I42" s="34"/>
      <c r="J42" s="68">
        <v>72509763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8" customFormat="1" ht="17.25" customHeight="1">
      <c r="A43" s="7"/>
      <c r="B43" s="57"/>
      <c r="C43" s="112" t="s">
        <v>35</v>
      </c>
      <c r="D43" s="113"/>
      <c r="E43" s="34"/>
      <c r="F43" s="35">
        <v>35701100</v>
      </c>
      <c r="G43" s="34"/>
      <c r="H43" s="36">
        <v>57408045</v>
      </c>
      <c r="I43" s="34"/>
      <c r="J43" s="68">
        <v>52628927</v>
      </c>
      <c r="K43" s="7"/>
    </row>
    <row r="44" spans="1:22" s="8" customFormat="1" ht="17.25" customHeight="1">
      <c r="A44" s="7"/>
      <c r="B44" s="57"/>
      <c r="C44" s="112" t="s">
        <v>36</v>
      </c>
      <c r="D44" s="113"/>
      <c r="E44" s="34"/>
      <c r="F44" s="35">
        <v>90372300</v>
      </c>
      <c r="G44" s="34"/>
      <c r="H44" s="36">
        <v>51246800</v>
      </c>
      <c r="I44" s="34"/>
      <c r="J44" s="68">
        <v>34345700</v>
      </c>
      <c r="K44" s="7"/>
    </row>
    <row r="45" spans="1:22" s="8" customFormat="1" ht="17.25" customHeight="1">
      <c r="A45" s="7"/>
      <c r="B45" s="58"/>
      <c r="C45" s="114" t="s">
        <v>37</v>
      </c>
      <c r="D45" s="115"/>
      <c r="E45" s="34"/>
      <c r="F45" s="35">
        <v>200000</v>
      </c>
      <c r="G45" s="34"/>
      <c r="H45" s="36">
        <v>166800</v>
      </c>
      <c r="I45" s="34"/>
      <c r="J45" s="68">
        <v>298000</v>
      </c>
      <c r="K45" s="7"/>
    </row>
    <row r="46" spans="1:22" s="8" customFormat="1" ht="17.25" customHeight="1">
      <c r="A46" s="7"/>
      <c r="B46" s="59"/>
      <c r="C46" s="106" t="s">
        <v>38</v>
      </c>
      <c r="D46" s="107"/>
      <c r="E46" s="37"/>
      <c r="F46" s="38">
        <v>200000</v>
      </c>
      <c r="G46" s="37"/>
      <c r="H46" s="39">
        <v>47100</v>
      </c>
      <c r="I46" s="37"/>
      <c r="J46" s="69">
        <v>45900</v>
      </c>
      <c r="K46" s="7"/>
    </row>
    <row r="47" spans="1:22" s="8" customFormat="1" ht="17.25" customHeight="1">
      <c r="A47" s="7"/>
      <c r="B47" s="108" t="s">
        <v>32</v>
      </c>
      <c r="C47" s="108"/>
      <c r="D47" s="103"/>
      <c r="E47" s="40"/>
      <c r="F47" s="41">
        <f>SUM(F42:F46)</f>
        <v>191368400</v>
      </c>
      <c r="G47" s="42"/>
      <c r="H47" s="43">
        <f>SUM(H42:H46)</f>
        <v>174523608</v>
      </c>
      <c r="I47" s="44"/>
      <c r="J47" s="70">
        <f>SUM(J42:J46)</f>
        <v>159828290</v>
      </c>
      <c r="K47" s="7"/>
    </row>
    <row r="48" spans="1:22" ht="12" customHeight="1">
      <c r="A48" s="60"/>
      <c r="B48" s="45"/>
      <c r="C48" s="45"/>
      <c r="D48" s="45"/>
      <c r="E48" s="46"/>
      <c r="F48" s="46"/>
      <c r="G48" s="47"/>
      <c r="H48" s="48"/>
      <c r="I48" s="49"/>
      <c r="J48" s="49"/>
      <c r="K48" s="60"/>
    </row>
    <row r="49" spans="2:10" ht="12" customHeight="1">
      <c r="B49" s="45"/>
      <c r="C49" s="45"/>
      <c r="D49" s="45"/>
      <c r="E49" s="46"/>
      <c r="F49" s="46"/>
      <c r="G49" s="47"/>
      <c r="H49" s="48"/>
    </row>
    <row r="50" spans="2:10" ht="12" customHeight="1">
      <c r="B50" s="45"/>
      <c r="C50" s="45"/>
      <c r="D50" s="45"/>
      <c r="E50" s="46"/>
      <c r="F50" s="46"/>
      <c r="G50" s="47"/>
      <c r="H50" s="48"/>
      <c r="I50" s="2"/>
      <c r="J50" s="2"/>
    </row>
    <row r="51" spans="2:10" ht="12" customHeight="1">
      <c r="B51" s="45"/>
      <c r="C51" s="45"/>
      <c r="D51" s="45"/>
      <c r="E51" s="46"/>
      <c r="F51" s="46"/>
      <c r="G51" s="47"/>
      <c r="H51" s="48"/>
      <c r="I51" s="2"/>
      <c r="J51" s="2"/>
    </row>
    <row r="52" spans="2:10" ht="12" customHeight="1">
      <c r="B52" s="45"/>
      <c r="C52" s="45"/>
      <c r="D52" s="45"/>
      <c r="E52" s="46"/>
      <c r="F52" s="46"/>
      <c r="G52" s="47"/>
      <c r="H52" s="48"/>
      <c r="I52" s="2"/>
      <c r="J52" s="2"/>
    </row>
    <row r="53" spans="2:10" ht="12" customHeight="1">
      <c r="B53" s="45"/>
      <c r="C53" s="45"/>
      <c r="D53" s="45"/>
      <c r="E53" s="46"/>
      <c r="F53" s="46"/>
      <c r="G53" s="47"/>
      <c r="H53" s="48"/>
      <c r="I53" s="2"/>
      <c r="J53" s="2"/>
    </row>
    <row r="54" spans="2:10" ht="12" customHeight="1">
      <c r="B54" s="45"/>
      <c r="C54" s="45"/>
      <c r="D54" s="45"/>
      <c r="E54" s="46"/>
      <c r="F54" s="46"/>
      <c r="G54" s="47"/>
      <c r="H54" s="48"/>
      <c r="I54" s="2"/>
      <c r="J54" s="2"/>
    </row>
    <row r="55" spans="2:10" ht="12" customHeight="1">
      <c r="B55" s="45"/>
      <c r="C55" s="45"/>
      <c r="D55" s="45"/>
      <c r="E55" s="46"/>
      <c r="F55" s="46"/>
      <c r="G55" s="47"/>
      <c r="H55" s="48"/>
      <c r="I55" s="2"/>
      <c r="J55" s="2"/>
    </row>
  </sheetData>
  <mergeCells count="47">
    <mergeCell ref="C44:D44"/>
    <mergeCell ref="C45:D45"/>
    <mergeCell ref="B33:B39"/>
    <mergeCell ref="C33:D33"/>
    <mergeCell ref="C38:D38"/>
    <mergeCell ref="C39:D39"/>
    <mergeCell ref="C46:D46"/>
    <mergeCell ref="B47:D47"/>
    <mergeCell ref="B40:D40"/>
    <mergeCell ref="C41:D41"/>
    <mergeCell ref="C42:D42"/>
    <mergeCell ref="C43:D43"/>
    <mergeCell ref="B5:B23"/>
    <mergeCell ref="C5:D5"/>
    <mergeCell ref="C6:D6"/>
    <mergeCell ref="C7:D7"/>
    <mergeCell ref="C9:D9"/>
    <mergeCell ref="C13:D13"/>
    <mergeCell ref="C23:D23"/>
    <mergeCell ref="C15:D15"/>
    <mergeCell ref="C16:D16"/>
    <mergeCell ref="C17:D17"/>
    <mergeCell ref="B24:B32"/>
    <mergeCell ref="C30:D30"/>
    <mergeCell ref="C31:D31"/>
    <mergeCell ref="C32:D32"/>
    <mergeCell ref="C27:D27"/>
    <mergeCell ref="C28:D28"/>
    <mergeCell ref="C29:D29"/>
    <mergeCell ref="C25:D25"/>
    <mergeCell ref="C26:D26"/>
    <mergeCell ref="C22:D22"/>
    <mergeCell ref="C24:D24"/>
    <mergeCell ref="I3:J3"/>
    <mergeCell ref="C10:D10"/>
    <mergeCell ref="C11:D11"/>
    <mergeCell ref="C12:D12"/>
    <mergeCell ref="C18:D18"/>
    <mergeCell ref="C21:D21"/>
    <mergeCell ref="B1:H1"/>
    <mergeCell ref="B3:D4"/>
    <mergeCell ref="E3:F3"/>
    <mergeCell ref="G3:H3"/>
    <mergeCell ref="C14:D14"/>
    <mergeCell ref="C8:D8"/>
    <mergeCell ref="C19:D19"/>
    <mergeCell ref="C20:D20"/>
  </mergeCells>
  <phoneticPr fontId="3"/>
  <printOptions horizontalCentered="1" verticalCentered="1"/>
  <pageMargins left="0.70866141732283472" right="0.70866141732283472" top="0.78740157480314965" bottom="0.78740157480314965" header="0.51181102362204722" footer="0.78740157480314965"/>
  <pageSetup paperSize="9" scale="94" firstPageNumber="3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年度別地方債（市町村）の許可実績 </vt:lpstr>
      <vt:lpstr>'年度別地方債（市町村）の許可実績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2013-02-12T06:57:39Z</dcterms:modified>
</cp:coreProperties>
</file>