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当日有権者数（県議）" sheetId="1" r:id="rId1"/>
  </sheets>
  <calcPr calcId="145621"/>
</workbook>
</file>

<file path=xl/calcChain.xml><?xml version="1.0" encoding="utf-8"?>
<calcChain xmlns="http://schemas.openxmlformats.org/spreadsheetml/2006/main">
  <c r="F7" i="1" l="1"/>
  <c r="E7" i="1"/>
  <c r="C7" i="1"/>
  <c r="I7" i="1"/>
  <c r="H7" i="1"/>
  <c r="B7" i="1" l="1"/>
  <c r="B6" i="1" s="1"/>
  <c r="D8" i="1" l="1"/>
  <c r="E6" i="1"/>
  <c r="L7" i="1"/>
  <c r="D7" i="1"/>
  <c r="L12" i="1"/>
  <c r="K12" i="1"/>
  <c r="L10" i="1"/>
  <c r="K10" i="1"/>
  <c r="M10" i="1"/>
  <c r="J12" i="1"/>
  <c r="J10" i="1"/>
  <c r="G12" i="1"/>
  <c r="G10" i="1"/>
  <c r="D12" i="1"/>
  <c r="D10" i="1"/>
  <c r="I6" i="1"/>
  <c r="C6" i="1"/>
  <c r="L8" i="1"/>
  <c r="F6" i="1"/>
  <c r="J7" i="1" l="1"/>
  <c r="G8" i="1"/>
  <c r="J8" i="1"/>
  <c r="H6" i="1"/>
  <c r="J6" i="1" s="1"/>
  <c r="L6" i="1"/>
  <c r="K8" i="1"/>
  <c r="M8" i="1" s="1"/>
  <c r="G6" i="1"/>
  <c r="G7" i="1"/>
  <c r="M12" i="1"/>
  <c r="K6" i="1"/>
  <c r="D6" i="1"/>
  <c r="K7" i="1"/>
  <c r="M7" i="1" s="1"/>
  <c r="M6" i="1" l="1"/>
</calcChain>
</file>

<file path=xl/sharedStrings.xml><?xml version="1.0" encoding="utf-8"?>
<sst xmlns="http://schemas.openxmlformats.org/spreadsheetml/2006/main" count="26" uniqueCount="17">
  <si>
    <t>区分</t>
    <rPh sb="0" eb="2">
      <t>クブン</t>
    </rPh>
    <phoneticPr fontId="2"/>
  </si>
  <si>
    <t>選挙人名簿登録時登録人数</t>
    <rPh sb="0" eb="2">
      <t>センキョ</t>
    </rPh>
    <rPh sb="2" eb="3">
      <t>ニン</t>
    </rPh>
    <rPh sb="3" eb="5">
      <t>メイボ</t>
    </rPh>
    <rPh sb="5" eb="7">
      <t>トウロク</t>
    </rPh>
    <rPh sb="7" eb="8">
      <t>ジ</t>
    </rPh>
    <rPh sb="8" eb="10">
      <t>トウロク</t>
    </rPh>
    <rPh sb="10" eb="12">
      <t>ニンズ</t>
    </rPh>
    <phoneticPr fontId="2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</si>
  <si>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</si>
  <si>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</si>
  <si>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</si>
  <si>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</si>
  <si>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1頁</t>
    <rPh sb="1" eb="2">
      <t>ページ</t>
    </rPh>
    <phoneticPr fontId="2"/>
  </si>
  <si>
    <t>選挙区等名</t>
    <rPh sb="0" eb="3">
      <t>センキョク</t>
    </rPh>
    <rPh sb="3" eb="4">
      <t>ナド</t>
    </rPh>
    <rPh sb="4" eb="5">
      <t>メイ</t>
    </rPh>
    <phoneticPr fontId="2"/>
  </si>
  <si>
    <t>茨城県議会議員補欠選挙 当日有権者数</t>
  </si>
  <si>
    <t>県計</t>
  </si>
  <si>
    <t>市計</t>
  </si>
  <si>
    <t>町村計</t>
  </si>
  <si>
    <t>土浦市</t>
    <rPh sb="0" eb="3">
      <t>ツチウラシ</t>
    </rPh>
    <phoneticPr fontId="1"/>
  </si>
  <si>
    <t>石岡市</t>
    <rPh sb="0" eb="3">
      <t>イシオカシ</t>
    </rPh>
    <phoneticPr fontId="1"/>
  </si>
  <si>
    <t>選挙期日 令和3年9月5日</t>
    <rPh sb="5" eb="7">
      <t>レイワ</t>
    </rPh>
    <phoneticPr fontId="1"/>
  </si>
  <si>
    <t>補正登録人員</t>
    <rPh sb="0" eb="2">
      <t>ホセイ</t>
    </rPh>
    <rPh sb="2" eb="4">
      <t>トウロク</t>
    </rPh>
    <rPh sb="4" eb="6">
      <t>ジンイン</t>
    </rPh>
    <phoneticPr fontId="2"/>
  </si>
  <si>
    <t>無資格人員</t>
    <rPh sb="0" eb="3">
      <t>ムシカク</t>
    </rPh>
    <rPh sb="3" eb="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</si>
</sst>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6" fillId="0" borderId="6" xfId="0" applyNumberFormat="1" applyFont="1" applyFill="1" applyBorder="1" applyAlignment="1" applyProtection="1">
      <alignment horizontal="right" shrinkToFit="1"/>
      <protection locked="0"/>
    </xf>
    <xf numFmtId="3" fontId="6" fillId="0" borderId="6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shrinkToFit="1"/>
    </xf>
    <xf numFmtId="3" fontId="6" fillId="0" borderId="7" xfId="0" applyNumberFormat="1" applyFont="1" applyFill="1" applyBorder="1" applyAlignment="1">
      <alignment horizontal="right" shrinkToFit="1"/>
    </xf>
    <xf numFmtId="49" fontId="4" fillId="0" borderId="6" xfId="0" applyNumberFormat="1" applyFont="1" applyFill="1" applyBorder="1" applyAlignment="1">
      <alignment horizontal="right" shrinkToFit="1"/>
    </xf>
    <xf numFmtId="49" fontId="4" fillId="0" borderId="7" xfId="0" applyNumberFormat="1" applyFont="1" applyFill="1" applyBorder="1" applyAlignment="1">
      <alignment horizontal="right" shrinkToFit="1"/>
    </xf>
    <xf numFmtId="0" fontId="3" fillId="0" borderId="8" xfId="0" applyFont="1" applyFill="1" applyBorder="1" applyAlignment="1">
      <alignment shrinkToFit="1"/>
    </xf>
    <xf numFmtId="49" fontId="4" fillId="0" borderId="9" xfId="0" applyNumberFormat="1" applyFont="1" applyFill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1" max="1" width="20.625" style="4" customWidth="1"/>
    <col min="2" max="13" width="10.625" style="4" customWidth="1"/>
    <col min="14" max="16384" width="9" style="4"/>
  </cols>
  <sheetData>
    <row r="1" spans="1:13" ht="27" customHeight="1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ht="14.25" thickBot="1">
      <c r="A3" s="4" t="s">
        <v>14</v>
      </c>
      <c r="M3" s="5" t="s">
        <v>6</v>
      </c>
    </row>
    <row r="4" spans="1:13">
      <c r="A4" s="6" t="s">
        <v>0</v>
      </c>
      <c r="B4" s="7" t="s">
        <v>1</v>
      </c>
      <c r="C4" s="7"/>
      <c r="D4" s="7"/>
      <c r="E4" s="7" t="s">
        <v>15</v>
      </c>
      <c r="F4" s="7"/>
      <c r="G4" s="7"/>
      <c r="H4" s="7" t="s">
        <v>16</v>
      </c>
      <c r="I4" s="7"/>
      <c r="J4" s="7"/>
      <c r="K4" s="7" t="s">
        <v>2</v>
      </c>
      <c r="L4" s="7"/>
      <c r="M4" s="8"/>
    </row>
    <row r="5" spans="1:13">
      <c r="A5" s="9" t="s">
        <v>7</v>
      </c>
      <c r="B5" s="10" t="s">
        <v>3</v>
      </c>
      <c r="C5" s="10" t="s">
        <v>4</v>
      </c>
      <c r="D5" s="10" t="s">
        <v>5</v>
      </c>
      <c r="E5" s="10" t="s">
        <v>3</v>
      </c>
      <c r="F5" s="10" t="s">
        <v>4</v>
      </c>
      <c r="G5" s="10" t="s">
        <v>5</v>
      </c>
      <c r="H5" s="10" t="s">
        <v>3</v>
      </c>
      <c r="I5" s="10" t="s">
        <v>4</v>
      </c>
      <c r="J5" s="10" t="s">
        <v>5</v>
      </c>
      <c r="K5" s="10" t="s">
        <v>3</v>
      </c>
      <c r="L5" s="10" t="s">
        <v>4</v>
      </c>
      <c r="M5" s="11" t="s">
        <v>5</v>
      </c>
    </row>
    <row r="6" spans="1:13">
      <c r="A6" s="12" t="s">
        <v>9</v>
      </c>
      <c r="B6" s="2">
        <f>SUM(B7:B8)</f>
        <v>89657</v>
      </c>
      <c r="C6" s="2">
        <f>SUM(C7:C8)</f>
        <v>90874</v>
      </c>
      <c r="D6" s="2">
        <f>SUM(B6:C6)</f>
        <v>180531</v>
      </c>
      <c r="E6" s="2">
        <f>SUM(E7:E8)</f>
        <v>0</v>
      </c>
      <c r="F6" s="2">
        <f>SUM(F7:F8)</f>
        <v>0</v>
      </c>
      <c r="G6" s="2">
        <f>SUM(E6:F6)</f>
        <v>0</v>
      </c>
      <c r="H6" s="2">
        <f>SUM(H7:H8)</f>
        <v>977</v>
      </c>
      <c r="I6" s="2">
        <f>SUM(I7:I8)</f>
        <v>719</v>
      </c>
      <c r="J6" s="2">
        <f>SUM(H6:I6)</f>
        <v>1696</v>
      </c>
      <c r="K6" s="2">
        <f t="shared" ref="K6:L8" si="0">B6+E6-H6</f>
        <v>88680</v>
      </c>
      <c r="L6" s="2">
        <f t="shared" si="0"/>
        <v>90155</v>
      </c>
      <c r="M6" s="13">
        <f>SUM(K6:L6)</f>
        <v>178835</v>
      </c>
    </row>
    <row r="7" spans="1:13">
      <c r="A7" s="12" t="s">
        <v>10</v>
      </c>
      <c r="B7" s="2">
        <f>B10+B12</f>
        <v>89657</v>
      </c>
      <c r="C7" s="2">
        <f>C10+C12</f>
        <v>90874</v>
      </c>
      <c r="D7" s="2">
        <f>SUM(B7:C7)</f>
        <v>180531</v>
      </c>
      <c r="E7" s="2">
        <f>E10+E12</f>
        <v>0</v>
      </c>
      <c r="F7" s="2">
        <f>F10+F12</f>
        <v>0</v>
      </c>
      <c r="G7" s="2">
        <f>SUM(E7:F7)</f>
        <v>0</v>
      </c>
      <c r="H7" s="2">
        <f>H10+H12</f>
        <v>977</v>
      </c>
      <c r="I7" s="2">
        <f>I10+I12</f>
        <v>719</v>
      </c>
      <c r="J7" s="2">
        <f>SUM(H7:I7)</f>
        <v>1696</v>
      </c>
      <c r="K7" s="2">
        <f>B7+E7-H7</f>
        <v>88680</v>
      </c>
      <c r="L7" s="2">
        <f t="shared" si="0"/>
        <v>90155</v>
      </c>
      <c r="M7" s="13">
        <f>SUM(K7:L7)</f>
        <v>178835</v>
      </c>
    </row>
    <row r="8" spans="1:13">
      <c r="A8" s="12" t="s">
        <v>11</v>
      </c>
      <c r="B8" s="2">
        <v>0</v>
      </c>
      <c r="C8" s="2">
        <v>0</v>
      </c>
      <c r="D8" s="2">
        <f>SUM(B8:C8)</f>
        <v>0</v>
      </c>
      <c r="E8" s="2">
        <v>0</v>
      </c>
      <c r="F8" s="2">
        <v>0</v>
      </c>
      <c r="G8" s="2">
        <f>SUM(E8:F8)</f>
        <v>0</v>
      </c>
      <c r="H8" s="2">
        <v>0</v>
      </c>
      <c r="I8" s="2">
        <v>0</v>
      </c>
      <c r="J8" s="2">
        <f>SUM(H8:I8)</f>
        <v>0</v>
      </c>
      <c r="K8" s="2">
        <f t="shared" si="0"/>
        <v>0</v>
      </c>
      <c r="L8" s="2">
        <f t="shared" si="0"/>
        <v>0</v>
      </c>
      <c r="M8" s="13">
        <f>SUM(K8:L8)</f>
        <v>0</v>
      </c>
    </row>
    <row r="9" spans="1:13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>
      <c r="A10" s="12" t="s">
        <v>12</v>
      </c>
      <c r="B10" s="1">
        <v>58703</v>
      </c>
      <c r="C10" s="1">
        <v>59240</v>
      </c>
      <c r="D10" s="2">
        <f>SUM(B10:C10)</f>
        <v>117943</v>
      </c>
      <c r="E10" s="1">
        <v>0</v>
      </c>
      <c r="F10" s="1">
        <v>0</v>
      </c>
      <c r="G10" s="2">
        <f>SUM(E10:F10)</f>
        <v>0</v>
      </c>
      <c r="H10" s="1">
        <v>722</v>
      </c>
      <c r="I10" s="1">
        <v>487</v>
      </c>
      <c r="J10" s="2">
        <f>SUM(H10:I10)</f>
        <v>1209</v>
      </c>
      <c r="K10" s="2">
        <f>B10+E10-H10</f>
        <v>57981</v>
      </c>
      <c r="L10" s="2">
        <f>C10+F10-I10</f>
        <v>58753</v>
      </c>
      <c r="M10" s="13">
        <f>SUM(K10:L10)</f>
        <v>116734</v>
      </c>
    </row>
    <row r="11" spans="1:13">
      <c r="A11" s="12"/>
      <c r="B11" s="1"/>
      <c r="C11" s="1"/>
      <c r="D11" s="2"/>
      <c r="E11" s="1"/>
      <c r="F11" s="1"/>
      <c r="G11" s="2"/>
      <c r="H11" s="1"/>
      <c r="I11" s="1"/>
      <c r="J11" s="2"/>
      <c r="K11" s="2"/>
      <c r="L11" s="2"/>
      <c r="M11" s="13"/>
    </row>
    <row r="12" spans="1:13">
      <c r="A12" s="12" t="s">
        <v>13</v>
      </c>
      <c r="B12" s="2">
        <v>30954</v>
      </c>
      <c r="C12" s="2">
        <v>31634</v>
      </c>
      <c r="D12" s="2">
        <f>SUM(B12:C12)</f>
        <v>62588</v>
      </c>
      <c r="E12" s="2">
        <v>0</v>
      </c>
      <c r="F12" s="2">
        <v>0</v>
      </c>
      <c r="G12" s="2">
        <f>SUM(E12:F12)</f>
        <v>0</v>
      </c>
      <c r="H12" s="2">
        <v>255</v>
      </c>
      <c r="I12" s="2">
        <v>232</v>
      </c>
      <c r="J12" s="2">
        <f>SUM(H12:I12)</f>
        <v>487</v>
      </c>
      <c r="K12" s="2">
        <f>B12+E12-H12</f>
        <v>30699</v>
      </c>
      <c r="L12" s="2">
        <f>C12+F12-I12</f>
        <v>31402</v>
      </c>
      <c r="M12" s="13">
        <f>SUM(K12:L12)</f>
        <v>62101</v>
      </c>
    </row>
    <row r="13" spans="1:13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3"/>
    </row>
    <row r="14" spans="1:13">
      <c r="A14" s="12"/>
      <c r="B14" s="1"/>
      <c r="C14" s="1"/>
      <c r="D14" s="2"/>
      <c r="E14" s="1"/>
      <c r="F14" s="1"/>
      <c r="G14" s="2"/>
      <c r="H14" s="1"/>
      <c r="I14" s="1"/>
      <c r="J14" s="2"/>
      <c r="K14" s="2"/>
      <c r="L14" s="2"/>
      <c r="M14" s="13"/>
    </row>
    <row r="15" spans="1:13">
      <c r="A15" s="12"/>
      <c r="B15" s="1"/>
      <c r="C15" s="1"/>
      <c r="D15" s="2"/>
      <c r="E15" s="1"/>
      <c r="F15" s="1"/>
      <c r="G15" s="2"/>
      <c r="H15" s="1"/>
      <c r="I15" s="1"/>
      <c r="J15" s="2"/>
      <c r="K15" s="2"/>
      <c r="L15" s="2"/>
      <c r="M15" s="13"/>
    </row>
    <row r="16" spans="1:13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</row>
    <row r="17" spans="1:13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>
      <c r="A20" s="12"/>
      <c r="B20" s="1"/>
      <c r="C20" s="1"/>
      <c r="D20" s="2"/>
      <c r="E20" s="1"/>
      <c r="F20" s="1"/>
      <c r="G20" s="2"/>
      <c r="H20" s="1"/>
      <c r="I20" s="1"/>
      <c r="J20" s="2"/>
      <c r="K20" s="2"/>
      <c r="L20" s="2"/>
      <c r="M20" s="13"/>
    </row>
    <row r="21" spans="1:13">
      <c r="A21" s="12"/>
      <c r="B21" s="1"/>
      <c r="C21" s="1"/>
      <c r="D21" s="2"/>
      <c r="E21" s="1"/>
      <c r="F21" s="1"/>
      <c r="G21" s="2"/>
      <c r="H21" s="1"/>
      <c r="I21" s="1"/>
      <c r="J21" s="2"/>
      <c r="K21" s="2"/>
      <c r="L21" s="2"/>
      <c r="M21" s="13"/>
    </row>
    <row r="22" spans="1:13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3"/>
    </row>
    <row r="23" spans="1:13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 ht="14.25" thickBo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</sheetData>
  <mergeCells count="5">
    <mergeCell ref="A1:M1"/>
    <mergeCell ref="B4:D4"/>
    <mergeCell ref="E4:G4"/>
    <mergeCell ref="H4:J4"/>
    <mergeCell ref="K4:M4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landscape" cellComments="asDisplayed" r:id="rId1"/>
  <headerFooter alignWithMargins="0"/>
  <rowBreaks count="1" manualBreakCount="1">
    <brk id="4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当日有権者数（県議）</vt:lpstr>
    </vt:vector>
  </TitlesOfParts>
  <Company>NECシステムテクノロジー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茨城県</cp:lastModifiedBy>
  <cp:lastPrinted>2021-08-04T02:38:00Z</cp:lastPrinted>
  <dcterms:created xsi:type="dcterms:W3CDTF">2004-04-12T04:39:10Z</dcterms:created>
  <dcterms:modified xsi:type="dcterms:W3CDTF">2021-09-04T04:31:54Z</dcterms:modified>
</cp:coreProperties>
</file>