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jfc1821.city.kashima\情報系ファイルサーバ\011400_財政課\01_財政課File\Zaisei_File\公営企業\R6\照会\20250122公営企業に係る経営比較分析表（令和５年度決算）の分析等について\各課提出\農集\"/>
    </mc:Choice>
  </mc:AlternateContent>
  <workbookProtection workbookAlgorithmName="SHA-512" workbookHashValue="AnHcIRZCN4V1gfyPzsxrSnv+a5IvkARds1UyfMAkhqjwxqiyJIjpUmmrzUrrFflyOHNO8ClR3DFB61rvH/ipKA==" workbookSaltValue="dVfcNVRdtXLk+kxPSnTso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<sst xmlns="http://schemas.openxmlformats.org/spreadsheetml/2006/main" count="319" uniqueCount="116">
  <si>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</si>
  <si>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</si>
  <si>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</si>
  <si>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</si>
  <si>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</si>
  <si>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</si>
  <si>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</si>
  <si>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</si>
  <si>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</si>
  <si>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</si>
  <si>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</si>
  <si>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</si>
  <si>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</si>
  <si>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</si>
  <si>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</si>
  <si>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</si>
  <si>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</si>
  <si>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</si>
  <si>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</si>
  <si>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</si>
  <si>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</si>
  <si>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</si>
  <si>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</si>
  <si>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</si>
  <si>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</si>
  <si>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</si>
  <si>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</si>
  <si>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</si>
  <si>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</si>
  <si>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</si>
  <si>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</si>
  <si>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</si>
  <si>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</si>
  <si>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</si>
  <si>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</si>
  <si>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</si>
  <si>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</si>
  <si>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</si>
  <si>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</si>
  <si>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</si>
  <si>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</si>
  <si>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</si>
  <si>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</si>
  <si>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</si>
  <si>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</si>
  <si>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</si>
  <si>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</si>
  <si>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</si>
  <si>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</si>
  <si>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</si>
  <si>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</si>
  <si>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</si>
  <si>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</si>
  <si>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</si>
  <si>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</si>
  <si>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</si>
  <si>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</si>
  <si>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</si>
  <si>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</si>
  <si>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</si>
  <si>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</si>
  <si>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</si>
  <si>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</si>
  <si>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</si>
  <si>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</si>
  <si>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</si>
  <si>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</si>
  <si>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</si>
  <si>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</si>
  <si>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</si>
  <si>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</si>
  <si>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</si>
  <si>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</si>
  <si>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</si>
  <si>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</si>
  <si>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</si>
  <si>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</si>
  <si>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</si>
  <si>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</si>
  <si>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</si>
  <si>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</si>
  <si>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</si>
  <si>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</si>
  <si>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</si>
  <si>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</si>
  <si>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</si>
  <si>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</si>
  <si>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</si>
  <si>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</si>
  <si>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</si>
  <si>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</si>
  <si>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</si>
  <si>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</si>
  <si>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</si>
  <si>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</si>
  <si>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</si>
  <si>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鹿嶋市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</si>
  <si>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</si>
  <si>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</si>
  <si>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</si>
  <si>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</si>
  <si>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</si>
  <si>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</si>
  <si>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</si>
  <si>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</si>
  <si>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</si>
  <si>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</si>
  <si>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</si>
  <si>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</si>
  <si>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</si>
  <si>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</si>
  <si>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</si>
  <si>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</si>
  <si>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令和５年度より法適用（令和４年度以前の数値なし）。　　　　　　　　　　　　　　　　　　　　　①経常収支比率は，一般会計からの繰入もあり100%を上回ったが，今後処理場の老朽化に伴い更なる費用の増加が見込まれる。使用料の見直しを含め検討をしていく必要がある。　　　　　　　　　　　　②未処理欠損金は発生していない。　　　　　　　　　　③流動比率については類似団体平均値を上回っているものの、100％を大きく下回っている。使用料収入を増やすためにも加入促進に取り組んでいきたい。　　　　　　　　　　　　　　　　　　　　　④企業債を一般会計負担金により賄っているため0％となっている。適切な企業債の返還を行うため使用料水準の見直しや施設更新の検討を行う。　　　　　　⑤経費回収率は４割に満たない状況であり，使用料の見直しや，加入促進により回収率の向上に努める。　　　　　　　　　　　　　　　　　　　　　⑥汚水処理原価は類似団体平均値を上回っている。処理費を抑えつつ効率的な維持管理に努める。　　　　　　⑦施設利用率は，類似団体と同水準ではあるものの，受け入れ水量に余裕があるため，新規接続や浄化槽からの切り替え促進を行っていきたい。　　　　　　　　　　　　　　　　　　　　　⑧水洗化率は，類似団体平均値を上回っているもの，積極的な推進活動を行っていきたい。</t>
    <rPh sb="0" eb="2">
      <t>レイワ</t>
    </rPh>
    <rPh sb="3" eb="5">
      <t>ネンド</t>
    </rPh>
    <rPh sb="7" eb="8">
      <t>ホウ</t>
    </rPh>
    <rPh sb="8" eb="10">
      <t>テキヨウ</t>
    </rPh>
    <rPh sb="11" eb="13">
      <t>レイワ</t>
    </rPh>
    <rPh sb="14" eb="16">
      <t>ネンド</t>
    </rPh>
    <rPh sb="16" eb="18">
      <t>イゼン</t>
    </rPh>
    <rPh sb="19" eb="21">
      <t>スウチ</t>
    </rPh>
    <rPh sb="47" eb="49">
      <t>ケイジョウ</t>
    </rPh>
    <rPh sb="49" eb="51">
      <t>シュウシ</t>
    </rPh>
    <rPh sb="51" eb="53">
      <t>ヒリツ</t>
    </rPh>
    <rPh sb="55" eb="57">
      <t>イッパン</t>
    </rPh>
    <rPh sb="57" eb="59">
      <t>カイケイ</t>
    </rPh>
    <rPh sb="62" eb="64">
      <t>クリイレ</t>
    </rPh>
    <rPh sb="72" eb="74">
      <t>ウワマワ</t>
    </rPh>
    <rPh sb="78" eb="80">
      <t>コンゴ</t>
    </rPh>
    <rPh sb="80" eb="83">
      <t>ショリジョウ</t>
    </rPh>
    <rPh sb="84" eb="87">
      <t>ロウキュウカ</t>
    </rPh>
    <rPh sb="88" eb="89">
      <t>トモナ</t>
    </rPh>
    <rPh sb="90" eb="91">
      <t>サラ</t>
    </rPh>
    <rPh sb="115" eb="117">
      <t>ケントウ</t>
    </rPh>
    <rPh sb="122" eb="124">
      <t>ヒツヨウ</t>
    </rPh>
    <rPh sb="141" eb="144">
      <t>ミショリ</t>
    </rPh>
    <rPh sb="144" eb="146">
      <t>ケッソン</t>
    </rPh>
    <rPh sb="146" eb="147">
      <t>キン</t>
    </rPh>
    <rPh sb="148" eb="150">
      <t>ハッセイ</t>
    </rPh>
    <rPh sb="167" eb="171">
      <t>リュウドウヒリツ</t>
    </rPh>
    <rPh sb="176" eb="178">
      <t>ルイジ</t>
    </rPh>
    <rPh sb="178" eb="180">
      <t>ダンタイ</t>
    </rPh>
    <rPh sb="180" eb="183">
      <t>ヘイキンチ</t>
    </rPh>
    <rPh sb="184" eb="186">
      <t>ウワマワ</t>
    </rPh>
    <rPh sb="199" eb="200">
      <t>オオ</t>
    </rPh>
    <rPh sb="202" eb="204">
      <t>シタマワ</t>
    </rPh>
    <rPh sb="209" eb="212">
      <t>シヨウリョウ</t>
    </rPh>
    <rPh sb="212" eb="214">
      <t>シュウニュウ</t>
    </rPh>
    <rPh sb="215" eb="216">
      <t>フ</t>
    </rPh>
    <rPh sb="222" eb="224">
      <t>カニュウ</t>
    </rPh>
    <rPh sb="224" eb="226">
      <t>ソクシン</t>
    </rPh>
    <rPh sb="227" eb="228">
      <t>ト</t>
    </rPh>
    <rPh sb="229" eb="230">
      <t>ク</t>
    </rPh>
    <rPh sb="259" eb="261">
      <t>キギョウ</t>
    </rPh>
    <rPh sb="261" eb="262">
      <t>サイ</t>
    </rPh>
    <rPh sb="263" eb="265">
      <t>イッパン</t>
    </rPh>
    <rPh sb="265" eb="267">
      <t>カイケイ</t>
    </rPh>
    <rPh sb="267" eb="270">
      <t>フタンキン</t>
    </rPh>
    <rPh sb="273" eb="274">
      <t>マカナ</t>
    </rPh>
    <rPh sb="309" eb="311">
      <t>ミナオ</t>
    </rPh>
    <rPh sb="331" eb="333">
      <t>ケイヒ</t>
    </rPh>
    <rPh sb="333" eb="335">
      <t>カイシュウ</t>
    </rPh>
    <rPh sb="335" eb="336">
      <t>リツ</t>
    </rPh>
    <rPh sb="338" eb="339">
      <t>ワリ</t>
    </rPh>
    <rPh sb="340" eb="341">
      <t>ミ</t>
    </rPh>
    <rPh sb="344" eb="346">
      <t>ジョウキョウ</t>
    </rPh>
    <rPh sb="350" eb="353">
      <t>シヨウリョウ</t>
    </rPh>
    <rPh sb="354" eb="356">
      <t>ミナオ</t>
    </rPh>
    <rPh sb="359" eb="361">
      <t>カニュウ</t>
    </rPh>
    <rPh sb="361" eb="363">
      <t>ソクシン</t>
    </rPh>
    <rPh sb="366" eb="368">
      <t>カイシュウ</t>
    </rPh>
    <rPh sb="368" eb="369">
      <t>リツ</t>
    </rPh>
    <rPh sb="370" eb="372">
      <t>コウジョウ</t>
    </rPh>
    <rPh sb="373" eb="374">
      <t>ツト</t>
    </rPh>
    <rPh sb="399" eb="401">
      <t>オスイ</t>
    </rPh>
    <rPh sb="401" eb="403">
      <t>ショリ</t>
    </rPh>
    <rPh sb="403" eb="405">
      <t>ゲンカ</t>
    </rPh>
    <rPh sb="406" eb="408">
      <t>ルイジ</t>
    </rPh>
    <rPh sb="408" eb="410">
      <t>ダンタイ</t>
    </rPh>
    <rPh sb="410" eb="413">
      <t>ヘイキンチ</t>
    </rPh>
    <rPh sb="414" eb="416">
      <t>ウワマワ</t>
    </rPh>
    <rPh sb="421" eb="423">
      <t>ショリ</t>
    </rPh>
    <rPh sb="423" eb="424">
      <t>ヒ</t>
    </rPh>
    <rPh sb="425" eb="426">
      <t>オサ</t>
    </rPh>
    <rPh sb="429" eb="432">
      <t>コウリツテキ</t>
    </rPh>
    <rPh sb="433" eb="435">
      <t>イジ</t>
    </rPh>
    <rPh sb="435" eb="437">
      <t>カンリ</t>
    </rPh>
    <rPh sb="438" eb="439">
      <t>ツト</t>
    </rPh>
    <rPh sb="449" eb="451">
      <t>シセツ</t>
    </rPh>
    <rPh sb="451" eb="453">
      <t>リヨウ</t>
    </rPh>
    <rPh sb="453" eb="454">
      <t>リツ</t>
    </rPh>
    <rPh sb="456" eb="458">
      <t>ルイジ</t>
    </rPh>
    <rPh sb="458" eb="460">
      <t>ダンタイ</t>
    </rPh>
    <rPh sb="461" eb="464">
      <t>ドウスイジュン</t>
    </rPh>
    <rPh sb="479" eb="481">
      <t>ヨユウ</t>
    </rPh>
    <rPh sb="487" eb="489">
      <t>シンキ</t>
    </rPh>
    <rPh sb="489" eb="491">
      <t>セツゾク</t>
    </rPh>
    <rPh sb="492" eb="495">
      <t>ジョウカソウ</t>
    </rPh>
    <rPh sb="498" eb="499">
      <t>キ</t>
    </rPh>
    <rPh sb="500" eb="501">
      <t>カ</t>
    </rPh>
    <rPh sb="502" eb="504">
      <t>ソクシン</t>
    </rPh>
    <rPh sb="505" eb="506">
      <t>オコナ</t>
    </rPh>
    <rPh sb="535" eb="538">
      <t>スイセンカ</t>
    </rPh>
    <rPh sb="538" eb="539">
      <t>リツ</t>
    </rPh>
    <rPh sb="541" eb="543">
      <t>ルイジ</t>
    </rPh>
    <rPh sb="543" eb="545">
      <t>ダンタイ</t>
    </rPh>
    <rPh sb="545" eb="548">
      <t>ヘイキンチ</t>
    </rPh>
    <rPh sb="549" eb="551">
      <t>ウワマワ</t>
    </rPh>
    <rPh sb="558" eb="561">
      <t>セッキョクテキ</t>
    </rPh>
    <rPh sb="562" eb="564">
      <t>スイシン</t>
    </rPh>
    <rPh sb="564" eb="566">
      <t>カツドウ</t>
    </rPh>
    <rPh sb="567" eb="568">
      <t>オコナ</t>
    </rPh>
    <phoneticPr fontId="4"/>
  </si>
  <si>
    <t>①有形固定資産減価償却率は，企業会計(法適用)１年目のため，類似団体と比較しても数値は低いものの，施設は老朽化している。適切な維持管理が必要となる。　　　　　　　　　　　　　　　　　　　②管渠老朽化率③管渠改善率ともに0％であるが，これは管渠の延長をおこなっていないためである。今後老朽化・長寿命化対策として，施設の修繕や改修を検討していく必要がある。</t>
    <rPh sb="1" eb="3">
      <t>ユウケイ</t>
    </rPh>
    <rPh sb="3" eb="5">
      <t>コテイ</t>
    </rPh>
    <rPh sb="5" eb="7">
      <t>シサン</t>
    </rPh>
    <rPh sb="7" eb="9">
      <t>ゲンカ</t>
    </rPh>
    <rPh sb="9" eb="11">
      <t>ショウキャク</t>
    </rPh>
    <rPh sb="11" eb="12">
      <t>リツ</t>
    </rPh>
    <rPh sb="19" eb="20">
      <t>ホウ</t>
    </rPh>
    <rPh sb="20" eb="22">
      <t>テキヨウ</t>
    </rPh>
    <rPh sb="30" eb="32">
      <t>ルイジ</t>
    </rPh>
    <rPh sb="32" eb="34">
      <t>ダンタイ</t>
    </rPh>
    <rPh sb="35" eb="37">
      <t>ヒカク</t>
    </rPh>
    <rPh sb="43" eb="44">
      <t>ヒク</t>
    </rPh>
    <rPh sb="68" eb="70">
      <t>ヒツヨウ</t>
    </rPh>
    <rPh sb="94" eb="95">
      <t>カン</t>
    </rPh>
    <rPh sb="95" eb="96">
      <t>キョ</t>
    </rPh>
    <rPh sb="96" eb="99">
      <t>ロウキュウカ</t>
    </rPh>
    <rPh sb="99" eb="100">
      <t>リツ</t>
    </rPh>
    <rPh sb="122" eb="124">
      <t>エンチョウ</t>
    </rPh>
    <rPh sb="170" eb="172">
      <t>ヒツヨウ</t>
    </rPh>
    <phoneticPr fontId="4"/>
  </si>
  <si>
    <t>　本市の農業集落排水事業は爪木施設が平成20年より供用開始して16年，大船津施設は平成12年より供用開始して24年，中村施設は平成元年より供用開始して35年が経過しており，施設の更新を検討する必要がある。　　　　　　　　　　　　　　　　　　　　　　　　　　　　　　　　　また，汚水処理原価が高い状況や今後の人口減少による施設利用率も踏まえ，本事業を継続していくためにも，安定した使用料収入の確保と効率的な維持管理を行い，広域化・共同化を検討する必要がある。</t>
    <rPh sb="138" eb="140">
      <t>オスイ</t>
    </rPh>
    <rPh sb="142" eb="144">
      <t>ゲンカ</t>
    </rPh>
    <rPh sb="145" eb="146">
      <t>タカ</t>
    </rPh>
    <rPh sb="147" eb="149">
      <t>ジョウキョウ</t>
    </rPh>
    <rPh sb="150" eb="152">
      <t>コンゴ</t>
    </rPh>
    <rPh sb="153" eb="155">
      <t>ジンコウ</t>
    </rPh>
    <rPh sb="155" eb="157">
      <t>ゲンショウ</t>
    </rPh>
    <rPh sb="160" eb="162">
      <t>シセツ</t>
    </rPh>
    <rPh sb="162" eb="164">
      <t>リヨウ</t>
    </rPh>
    <rPh sb="164" eb="165">
      <t>リツ</t>
    </rPh>
    <rPh sb="166" eb="167">
      <t>フ</t>
    </rPh>
    <rPh sb="185" eb="187">
      <t>アンテイ</t>
    </rPh>
    <rPh sb="210" eb="213">
      <t>コウイキカ</t>
    </rPh>
    <rPh sb="214" eb="217">
      <t>キョウドウカ</t>
    </rPh>
    <rPh sb="218" eb="220">
      <t>ケントウ</t>
    </rPh>
    <rPh sb="222" eb="2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</si>
</sst>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5" fillId="0" borderId="1" xfId="0" applyFont="1" applyBorder="1" applyAlignment="1" applyProtection="1">
      <alignment vertical="top" wrapText="1"/>
      <protection locked="0"/>
    </xf>
    <xf numFmtId="0" fontId="5" fillId="0" borderId="9" xfId="0" applyFont="1" applyBorder="1" applyAlignment="1" applyProtection="1">
      <alignmen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66C-4B16-851C-763013120B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566C-4B16-851C-763013120B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54.33</c:v>
                </c:pt>
              </c:numCache>
            </c:numRef>
          </c:val>
          <c:extLst>
            <c:ext xmlns:c16="http://schemas.microsoft.com/office/drawing/2014/chart" uri="{C3380CC4-5D6E-409C-BE32-E72D297353CC}">
              <c16:uniqueId val="{00000000-6F45-46F9-8B4F-5D111FE896A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6F45-46F9-8B4F-5D111FE896A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92.12</c:v>
                </c:pt>
              </c:numCache>
            </c:numRef>
          </c:val>
          <c:extLst>
            <c:ext xmlns:c16="http://schemas.microsoft.com/office/drawing/2014/chart" uri="{C3380CC4-5D6E-409C-BE32-E72D297353CC}">
              <c16:uniqueId val="{00000000-3ECC-424B-8110-AF30942C4B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3ECC-424B-8110-AF30942C4B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113.73</c:v>
                </c:pt>
              </c:numCache>
            </c:numRef>
          </c:val>
          <c:extLst>
            <c:ext xmlns:c16="http://schemas.microsoft.com/office/drawing/2014/chart" uri="{C3380CC4-5D6E-409C-BE32-E72D297353CC}">
              <c16:uniqueId val="{00000000-DAE7-472A-8922-07957A36B3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DAE7-472A-8922-07957A36B3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4.25</c:v>
                </c:pt>
              </c:numCache>
            </c:numRef>
          </c:val>
          <c:extLst>
            <c:ext xmlns:c16="http://schemas.microsoft.com/office/drawing/2014/chart" uri="{C3380CC4-5D6E-409C-BE32-E72D297353CC}">
              <c16:uniqueId val="{00000000-65E1-4201-AC25-DAA49F9F9A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65E1-4201-AC25-DAA49F9F9A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DF-4336-A566-A33FE64623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8DF-4336-A566-A33FE64623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CDA-452A-8A24-02BBD430C9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6CDA-452A-8A24-02BBD430C9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72.400000000000006</c:v>
                </c:pt>
              </c:numCache>
            </c:numRef>
          </c:val>
          <c:extLst>
            <c:ext xmlns:c16="http://schemas.microsoft.com/office/drawing/2014/chart" uri="{C3380CC4-5D6E-409C-BE32-E72D297353CC}">
              <c16:uniqueId val="{00000000-C499-43C8-A914-1C5D494F45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C499-43C8-A914-1C5D494F45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1E-4D46-94CC-9D40C0CE51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781E-4D46-94CC-9D40C0CE51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37.96</c:v>
                </c:pt>
              </c:numCache>
            </c:numRef>
          </c:val>
          <c:extLst>
            <c:ext xmlns:c16="http://schemas.microsoft.com/office/drawing/2014/chart" uri="{C3380CC4-5D6E-409C-BE32-E72D297353CC}">
              <c16:uniqueId val="{00000000-DF0D-4DA3-8A15-8CDA7D263F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DF0D-4DA3-8A15-8CDA7D263F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362.45</c:v>
                </c:pt>
              </c:numCache>
            </c:numRef>
          </c:val>
          <c:extLst>
            <c:ext xmlns:c16="http://schemas.microsoft.com/office/drawing/2014/chart" uri="{C3380CC4-5D6E-409C-BE32-E72D297353CC}">
              <c16:uniqueId val="{00000000-AC33-4035-AFD4-D350427E7A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AC33-4035-AFD4-D350427E7A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A4" sqref="A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茨城県　鹿嶋市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65797</v>
      </c>
      <c r="AM8" s="54"/>
      <c r="AN8" s="54"/>
      <c r="AO8" s="54"/>
      <c r="AP8" s="54"/>
      <c r="AQ8" s="54"/>
      <c r="AR8" s="54"/>
      <c r="AS8" s="54"/>
      <c r="AT8" s="53">
        <f>データ!T6</f>
        <v>106.04</v>
      </c>
      <c r="AU8" s="53"/>
      <c r="AV8" s="53"/>
      <c r="AW8" s="53"/>
      <c r="AX8" s="53"/>
      <c r="AY8" s="53"/>
      <c r="AZ8" s="53"/>
      <c r="BA8" s="53"/>
      <c r="BB8" s="53">
        <f>データ!U6</f>
        <v>620.49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82.24</v>
      </c>
      <c r="J10" s="53"/>
      <c r="K10" s="53"/>
      <c r="L10" s="53"/>
      <c r="M10" s="53"/>
      <c r="N10" s="53"/>
      <c r="O10" s="53"/>
      <c r="P10" s="53">
        <f>データ!P6</f>
        <v>2.42</v>
      </c>
      <c r="Q10" s="53"/>
      <c r="R10" s="53"/>
      <c r="S10" s="53"/>
      <c r="T10" s="53"/>
      <c r="U10" s="53"/>
      <c r="V10" s="53"/>
      <c r="W10" s="53">
        <f>データ!Q6</f>
        <v>81.09</v>
      </c>
      <c r="X10" s="53"/>
      <c r="Y10" s="53"/>
      <c r="Z10" s="53"/>
      <c r="AA10" s="53"/>
      <c r="AB10" s="53"/>
      <c r="AC10" s="53"/>
      <c r="AD10" s="54">
        <f>データ!R6</f>
        <v>2750</v>
      </c>
      <c r="AE10" s="54"/>
      <c r="AF10" s="54"/>
      <c r="AG10" s="54"/>
      <c r="AH10" s="54"/>
      <c r="AI10" s="54"/>
      <c r="AJ10" s="54"/>
      <c r="AK10" s="2"/>
      <c r="AL10" s="54">
        <f>データ!V6</f>
        <v>1586</v>
      </c>
      <c r="AM10" s="54"/>
      <c r="AN10" s="54"/>
      <c r="AO10" s="54"/>
      <c r="AP10" s="54"/>
      <c r="AQ10" s="54"/>
      <c r="AR10" s="54"/>
      <c r="AS10" s="54"/>
      <c r="AT10" s="53">
        <f>データ!W6</f>
        <v>2.0299999999999998</v>
      </c>
      <c r="AU10" s="53"/>
      <c r="AV10" s="53"/>
      <c r="AW10" s="53"/>
      <c r="AX10" s="53"/>
      <c r="AY10" s="53"/>
      <c r="AZ10" s="53"/>
      <c r="BA10" s="53"/>
      <c r="BB10" s="53">
        <f>データ!X6</f>
        <v>781.28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tNwcIA3w77lt8kh+f5yvRV/OJrf0UeDQFP1cYqnzcK5RbumPy86nRhRE9Xg1ReLkNttFg3SQx/UmGqE/3ZvdWw==" saltValue="9eD4vZhRagLrfV6kbHH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82228</v>
      </c>
      <c r="D6" s="19">
        <f t="shared" si="3"/>
        <v>46</v>
      </c>
      <c r="E6" s="19">
        <f t="shared" si="3"/>
        <v>17</v>
      </c>
      <c r="F6" s="19">
        <f t="shared" si="3"/>
        <v>5</v>
      </c>
      <c r="G6" s="19">
        <f t="shared" si="3"/>
        <v>0</v>
      </c>
      <c r="H6" s="19" t="str">
        <f t="shared" si="3"/>
        <v>茨城県　鹿嶋市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82.24</v>
      </c>
      <c r="P6" s="20">
        <f t="shared" si="3"/>
        <v>2.42</v>
      </c>
      <c r="Q6" s="20">
        <f t="shared" si="3"/>
        <v>81.09</v>
      </c>
      <c r="R6" s="20">
        <f t="shared" si="3"/>
        <v>2750</v>
      </c>
      <c r="S6" s="20">
        <f t="shared" si="3"/>
        <v>65797</v>
      </c>
      <c r="T6" s="20">
        <f t="shared" si="3"/>
        <v>106.04</v>
      </c>
      <c r="U6" s="20">
        <f t="shared" si="3"/>
        <v>620.49</v>
      </c>
      <c r="V6" s="20">
        <f t="shared" si="3"/>
        <v>1586</v>
      </c>
      <c r="W6" s="20">
        <f t="shared" si="3"/>
        <v>2.0299999999999998</v>
      </c>
      <c r="X6" s="20">
        <f t="shared" si="3"/>
        <v>781.28</v>
      </c>
      <c r="Y6" s="21" t="str">
        <f>IF(Y7="",NA(),Y7)</f>
        <v>-</v>
      </c>
      <c r="Z6" s="21" t="str">
        <f t="shared" ref="Z6:AH6" si="4">IF(Z7="",NA(),Z7)</f>
        <v>-</v>
      </c>
      <c r="AA6" s="21" t="str">
        <f t="shared" si="4"/>
        <v>-</v>
      </c>
      <c r="AB6" s="21" t="str">
        <f t="shared" si="4"/>
        <v>-</v>
      </c>
      <c r="AC6" s="21">
        <f t="shared" si="4"/>
        <v>113.73</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72.400000000000006</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37.96</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362.45</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54.33</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92.12</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4.25</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15">
      <c r="A7" s="14"/>
      <c r="B7" s="23">
        <v>2023</v>
      </c>
      <c r="C7" s="23">
        <v>82228</v>
      </c>
      <c r="D7" s="23">
        <v>46</v>
      </c>
      <c r="E7" s="23">
        <v>17</v>
      </c>
      <c r="F7" s="23">
        <v>5</v>
      </c>
      <c r="G7" s="23">
        <v>0</v>
      </c>
      <c r="H7" s="23" t="s">
        <v>96</v>
      </c>
      <c r="I7" s="23" t="s">
        <v>97</v>
      </c>
      <c r="J7" s="23" t="s">
        <v>98</v>
      </c>
      <c r="K7" s="23" t="s">
        <v>99</v>
      </c>
      <c r="L7" s="23" t="s">
        <v>100</v>
      </c>
      <c r="M7" s="23" t="s">
        <v>101</v>
      </c>
      <c r="N7" s="24" t="s">
        <v>102</v>
      </c>
      <c r="O7" s="24">
        <v>82.24</v>
      </c>
      <c r="P7" s="24">
        <v>2.42</v>
      </c>
      <c r="Q7" s="24">
        <v>81.09</v>
      </c>
      <c r="R7" s="24">
        <v>2750</v>
      </c>
      <c r="S7" s="24">
        <v>65797</v>
      </c>
      <c r="T7" s="24">
        <v>106.04</v>
      </c>
      <c r="U7" s="24">
        <v>620.49</v>
      </c>
      <c r="V7" s="24">
        <v>1586</v>
      </c>
      <c r="W7" s="24">
        <v>2.0299999999999998</v>
      </c>
      <c r="X7" s="24">
        <v>781.28</v>
      </c>
      <c r="Y7" s="24" t="s">
        <v>102</v>
      </c>
      <c r="Z7" s="24" t="s">
        <v>102</v>
      </c>
      <c r="AA7" s="24" t="s">
        <v>102</v>
      </c>
      <c r="AB7" s="24" t="s">
        <v>102</v>
      </c>
      <c r="AC7" s="24">
        <v>113.73</v>
      </c>
      <c r="AD7" s="24" t="s">
        <v>102</v>
      </c>
      <c r="AE7" s="24" t="s">
        <v>102</v>
      </c>
      <c r="AF7" s="24" t="s">
        <v>102</v>
      </c>
      <c r="AG7" s="24" t="s">
        <v>102</v>
      </c>
      <c r="AH7" s="24">
        <v>103.07</v>
      </c>
      <c r="AI7" s="24">
        <v>104.44</v>
      </c>
      <c r="AJ7" s="24" t="s">
        <v>102</v>
      </c>
      <c r="AK7" s="24" t="s">
        <v>102</v>
      </c>
      <c r="AL7" s="24" t="s">
        <v>102</v>
      </c>
      <c r="AM7" s="24" t="s">
        <v>102</v>
      </c>
      <c r="AN7" s="24">
        <v>0</v>
      </c>
      <c r="AO7" s="24" t="s">
        <v>102</v>
      </c>
      <c r="AP7" s="24" t="s">
        <v>102</v>
      </c>
      <c r="AQ7" s="24" t="s">
        <v>102</v>
      </c>
      <c r="AR7" s="24" t="s">
        <v>102</v>
      </c>
      <c r="AS7" s="24">
        <v>120.64</v>
      </c>
      <c r="AT7" s="24">
        <v>124.06</v>
      </c>
      <c r="AU7" s="24" t="s">
        <v>102</v>
      </c>
      <c r="AV7" s="24" t="s">
        <v>102</v>
      </c>
      <c r="AW7" s="24" t="s">
        <v>102</v>
      </c>
      <c r="AX7" s="24" t="s">
        <v>102</v>
      </c>
      <c r="AY7" s="24">
        <v>72.400000000000006</v>
      </c>
      <c r="AZ7" s="24" t="s">
        <v>102</v>
      </c>
      <c r="BA7" s="24" t="s">
        <v>102</v>
      </c>
      <c r="BB7" s="24" t="s">
        <v>102</v>
      </c>
      <c r="BC7" s="24" t="s">
        <v>102</v>
      </c>
      <c r="BD7" s="24">
        <v>39.82</v>
      </c>
      <c r="BE7" s="24">
        <v>42.02</v>
      </c>
      <c r="BF7" s="24" t="s">
        <v>102</v>
      </c>
      <c r="BG7" s="24" t="s">
        <v>102</v>
      </c>
      <c r="BH7" s="24" t="s">
        <v>102</v>
      </c>
      <c r="BI7" s="24" t="s">
        <v>102</v>
      </c>
      <c r="BJ7" s="24">
        <v>0</v>
      </c>
      <c r="BK7" s="24" t="s">
        <v>102</v>
      </c>
      <c r="BL7" s="24" t="s">
        <v>102</v>
      </c>
      <c r="BM7" s="24" t="s">
        <v>102</v>
      </c>
      <c r="BN7" s="24" t="s">
        <v>102</v>
      </c>
      <c r="BO7" s="24">
        <v>743.31</v>
      </c>
      <c r="BP7" s="24">
        <v>785.1</v>
      </c>
      <c r="BQ7" s="24" t="s">
        <v>102</v>
      </c>
      <c r="BR7" s="24" t="s">
        <v>102</v>
      </c>
      <c r="BS7" s="24" t="s">
        <v>102</v>
      </c>
      <c r="BT7" s="24" t="s">
        <v>102</v>
      </c>
      <c r="BU7" s="24">
        <v>37.96</v>
      </c>
      <c r="BV7" s="24" t="s">
        <v>102</v>
      </c>
      <c r="BW7" s="24" t="s">
        <v>102</v>
      </c>
      <c r="BX7" s="24" t="s">
        <v>102</v>
      </c>
      <c r="BY7" s="24" t="s">
        <v>102</v>
      </c>
      <c r="BZ7" s="24">
        <v>61.15</v>
      </c>
      <c r="CA7" s="24">
        <v>56.93</v>
      </c>
      <c r="CB7" s="24" t="s">
        <v>102</v>
      </c>
      <c r="CC7" s="24" t="s">
        <v>102</v>
      </c>
      <c r="CD7" s="24" t="s">
        <v>102</v>
      </c>
      <c r="CE7" s="24" t="s">
        <v>102</v>
      </c>
      <c r="CF7" s="24">
        <v>362.45</v>
      </c>
      <c r="CG7" s="24" t="s">
        <v>102</v>
      </c>
      <c r="CH7" s="24" t="s">
        <v>102</v>
      </c>
      <c r="CI7" s="24" t="s">
        <v>102</v>
      </c>
      <c r="CJ7" s="24" t="s">
        <v>102</v>
      </c>
      <c r="CK7" s="24">
        <v>250.43</v>
      </c>
      <c r="CL7" s="24">
        <v>271.14999999999998</v>
      </c>
      <c r="CM7" s="24" t="s">
        <v>102</v>
      </c>
      <c r="CN7" s="24" t="s">
        <v>102</v>
      </c>
      <c r="CO7" s="24" t="s">
        <v>102</v>
      </c>
      <c r="CP7" s="24" t="s">
        <v>102</v>
      </c>
      <c r="CQ7" s="24">
        <v>54.33</v>
      </c>
      <c r="CR7" s="24" t="s">
        <v>102</v>
      </c>
      <c r="CS7" s="24" t="s">
        <v>102</v>
      </c>
      <c r="CT7" s="24" t="s">
        <v>102</v>
      </c>
      <c r="CU7" s="24" t="s">
        <v>102</v>
      </c>
      <c r="CV7" s="24">
        <v>52.63</v>
      </c>
      <c r="CW7" s="24">
        <v>49.87</v>
      </c>
      <c r="CX7" s="24" t="s">
        <v>102</v>
      </c>
      <c r="CY7" s="24" t="s">
        <v>102</v>
      </c>
      <c r="CZ7" s="24" t="s">
        <v>102</v>
      </c>
      <c r="DA7" s="24" t="s">
        <v>102</v>
      </c>
      <c r="DB7" s="24">
        <v>92.12</v>
      </c>
      <c r="DC7" s="24" t="s">
        <v>102</v>
      </c>
      <c r="DD7" s="24" t="s">
        <v>102</v>
      </c>
      <c r="DE7" s="24" t="s">
        <v>102</v>
      </c>
      <c r="DF7" s="24" t="s">
        <v>102</v>
      </c>
      <c r="DG7" s="24">
        <v>90.32</v>
      </c>
      <c r="DH7" s="24">
        <v>87.54</v>
      </c>
      <c r="DI7" s="24" t="s">
        <v>102</v>
      </c>
      <c r="DJ7" s="24" t="s">
        <v>102</v>
      </c>
      <c r="DK7" s="24" t="s">
        <v>102</v>
      </c>
      <c r="DL7" s="24" t="s">
        <v>102</v>
      </c>
      <c r="DM7" s="24">
        <v>4.25</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2025-01-24T07:16:14Z</dcterms:created>
  <dcterms:modified xsi:type="dcterms:W3CDTF">2025-01-29T06:05:39Z</dcterms:modified>
  <cp:category/>
</cp:coreProperties>
</file>