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課税台数 " sheetId="1" r:id="rId1"/>
  </sheets>
  <definedNames>
    <definedName name="_xlnm.Print_Area" localSheetId="0">'課税台数 '!$A$1:$S$52</definedName>
  </definedNames>
  <calcPr fullCalcOnLoad="1"/>
</workbook>
</file>

<file path=xl/sharedStrings.xml><?xml version="1.0" encoding="utf-8"?>
<sst xmlns="http://schemas.openxmlformats.org/spreadsheetml/2006/main" count="71" uniqueCount="70">
  <si>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</si>
  <si>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</si>
  <si>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</si>
  <si>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</si>
  <si>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</si>
  <si>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</si>
  <si>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</si>
  <si>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</si>
  <si>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</si>
  <si>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</si>
  <si>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</si>
  <si>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</si>
  <si>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</si>
  <si>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</si>
  <si>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</si>
  <si>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</si>
  <si>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</si>
  <si>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</si>
  <si>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</si>
  <si>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</si>
  <si>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</si>
  <si>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</si>
  <si>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</si>
  <si>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</si>
  <si>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</si>
  <si>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</si>
  <si>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</si>
  <si>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</si>
  <si>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</si>
  <si>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</si>
  <si>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</si>
  <si>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</si>
  <si>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</si>
  <si>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</si>
  <si>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</si>
  <si>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</si>
  <si>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</si>
  <si>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</si>
  <si>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</si>
  <si>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</si>
  <si>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</si>
  <si>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</si>
  <si>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</si>
  <si>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</si>
  <si>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平成１８年度軽自動車税に関する調</t>
  </si>
  <si>
    <t>区分</t>
  </si>
  <si>
    <t>原付　　（台）</t>
  </si>
  <si>
    <t>軽自動車及び小型特殊自動車　　（台）</t>
  </si>
  <si>
    <t>二輪小型（台）</t>
  </si>
  <si>
    <t>合計（台）</t>
  </si>
  <si>
    <t>調定額
（千円）</t>
  </si>
  <si>
    <t>市町村名</t>
  </si>
  <si>
    <t>５０cc</t>
  </si>
  <si>
    <t>５０～９０cc</t>
  </si>
  <si>
    <t>９０cc～</t>
  </si>
  <si>
    <t>ミニカー</t>
  </si>
  <si>
    <t>小計</t>
  </si>
  <si>
    <t>二輪</t>
  </si>
  <si>
    <t>三輪</t>
  </si>
  <si>
    <t>四輪乗用営業用</t>
  </si>
  <si>
    <t>四輪乗用自家用</t>
  </si>
  <si>
    <t>四輪貨物用営業用</t>
  </si>
  <si>
    <t>四輪貨物用自家用</t>
  </si>
  <si>
    <t>雪上用</t>
  </si>
  <si>
    <t>農耕用</t>
  </si>
  <si>
    <t>特殊作業用</t>
  </si>
  <si>
    <t>（市 計）</t>
  </si>
  <si>
    <t>（町 村 計）</t>
  </si>
  <si>
    <t>（市町村計）</t>
  </si>
  <si>
    <t>※非課税台数を除く。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</si>
</sst>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5" xfId="0" applyNumberFormat="1" applyBorder="1" applyAlignment="1">
      <alignment horizontal="right"/>
    </xf>
    <xf numFmtId="0" fontId="0" fillId="2" borderId="2" xfId="0" applyFill="1" applyBorder="1" applyAlignment="1">
      <alignment horizontal="center"/>
    </xf>
    <xf numFmtId="176" fontId="0" fillId="2" borderId="2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2" borderId="2" xfId="0" applyNumberFormat="1" applyFill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176" fontId="0" fillId="2" borderId="3" xfId="0" applyNumberFormat="1" applyFill="1" applyBorder="1" applyAlignment="1">
      <alignment/>
    </xf>
    <xf numFmtId="176" fontId="0" fillId="0" borderId="0" xfId="0" applyNumberFormat="1" applyAlignment="1">
      <alignment horizontal="center"/>
    </xf>
    <xf numFmtId="0" fontId="0" fillId="0" borderId="0" xfId="20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＆退職・基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3" sqref="E13"/>
    </sheetView>
  </sheetViews>
  <sheetFormatPr defaultColWidth="9.00390625" defaultRowHeight="13.5"/>
  <cols>
    <col min="1" max="1" width="12.75390625" style="28" customWidth="1"/>
    <col min="2" max="17" width="10.125" style="16" customWidth="1"/>
    <col min="18" max="19" width="11.125" style="16" customWidth="1"/>
    <col min="20" max="16384" width="9.00390625" style="16" customWidth="1"/>
  </cols>
  <sheetData>
    <row r="1" spans="1:6" s="2" customFormat="1" ht="24" customHeight="1">
      <c r="A1" s="1" t="s">
        <v>44</v>
      </c>
      <c r="F1" s="3"/>
    </row>
    <row r="2" spans="1:6" s="2" customFormat="1" ht="24" customHeight="1">
      <c r="A2" s="4" t="s">
        <v>69</v>
      </c>
      <c r="F2" s="3"/>
    </row>
    <row r="3" spans="1:19" s="2" customFormat="1" ht="24" customHeight="1">
      <c r="A3" s="5" t="s">
        <v>45</v>
      </c>
      <c r="B3" s="6" t="s">
        <v>46</v>
      </c>
      <c r="C3" s="6"/>
      <c r="D3" s="6"/>
      <c r="E3" s="6"/>
      <c r="F3" s="7"/>
      <c r="G3" s="6" t="s">
        <v>47</v>
      </c>
      <c r="H3" s="6"/>
      <c r="I3" s="6"/>
      <c r="J3" s="6"/>
      <c r="K3" s="6"/>
      <c r="L3" s="6"/>
      <c r="M3" s="6"/>
      <c r="N3" s="6"/>
      <c r="O3" s="6"/>
      <c r="P3" s="7"/>
      <c r="Q3" s="6" t="s">
        <v>48</v>
      </c>
      <c r="R3" s="7" t="s">
        <v>49</v>
      </c>
      <c r="S3" s="8" t="s">
        <v>50</v>
      </c>
    </row>
    <row r="4" spans="1:19" s="2" customFormat="1" ht="24" customHeight="1">
      <c r="A4" s="9" t="s">
        <v>51</v>
      </c>
      <c r="B4" s="10" t="s">
        <v>52</v>
      </c>
      <c r="C4" s="10" t="s">
        <v>53</v>
      </c>
      <c r="D4" s="10" t="s">
        <v>54</v>
      </c>
      <c r="E4" s="10" t="s">
        <v>55</v>
      </c>
      <c r="F4" s="11" t="s">
        <v>56</v>
      </c>
      <c r="G4" s="10" t="s">
        <v>57</v>
      </c>
      <c r="H4" s="10" t="s">
        <v>58</v>
      </c>
      <c r="I4" s="10" t="s">
        <v>59</v>
      </c>
      <c r="J4" s="10" t="s">
        <v>60</v>
      </c>
      <c r="K4" s="10" t="s">
        <v>61</v>
      </c>
      <c r="L4" s="10" t="s">
        <v>62</v>
      </c>
      <c r="M4" s="10" t="s">
        <v>63</v>
      </c>
      <c r="N4" s="10" t="s">
        <v>64</v>
      </c>
      <c r="O4" s="10" t="s">
        <v>65</v>
      </c>
      <c r="P4" s="11" t="s">
        <v>56</v>
      </c>
      <c r="Q4" s="7"/>
      <c r="R4" s="12"/>
      <c r="S4" s="7"/>
    </row>
    <row r="5" spans="1:19" ht="13.5" customHeight="1">
      <c r="A5" s="13" t="s">
        <v>0</v>
      </c>
      <c r="B5" s="14">
        <v>12157</v>
      </c>
      <c r="C5" s="14">
        <v>1003</v>
      </c>
      <c r="D5" s="15">
        <v>642</v>
      </c>
      <c r="E5" s="15">
        <v>40</v>
      </c>
      <c r="F5" s="15">
        <f aca="true" t="shared" si="0" ref="F5:F36">SUM(B5:E5)</f>
        <v>13842</v>
      </c>
      <c r="G5" s="15">
        <v>2766</v>
      </c>
      <c r="H5" s="15">
        <v>1</v>
      </c>
      <c r="I5" s="14">
        <v>2</v>
      </c>
      <c r="J5" s="14">
        <v>28502</v>
      </c>
      <c r="K5" s="14">
        <v>369</v>
      </c>
      <c r="L5" s="14">
        <v>17901</v>
      </c>
      <c r="M5" s="14">
        <v>0</v>
      </c>
      <c r="N5" s="14">
        <v>1998</v>
      </c>
      <c r="O5" s="14">
        <v>231</v>
      </c>
      <c r="P5" s="14">
        <f aca="true" t="shared" si="1" ref="P5:P36">SUM(G5:O5)</f>
        <v>51770</v>
      </c>
      <c r="Q5" s="14">
        <v>3248</v>
      </c>
      <c r="R5" s="14">
        <f aca="true" t="shared" si="2" ref="R5:R36">F5+P5+Q5</f>
        <v>68860</v>
      </c>
      <c r="S5" s="14">
        <v>316340</v>
      </c>
    </row>
    <row r="6" spans="1:19" ht="13.5" customHeight="1">
      <c r="A6" s="17" t="s">
        <v>1</v>
      </c>
      <c r="B6" s="18">
        <v>7251</v>
      </c>
      <c r="C6" s="18">
        <v>752</v>
      </c>
      <c r="D6" s="19">
        <v>498</v>
      </c>
      <c r="E6" s="19">
        <v>23</v>
      </c>
      <c r="F6" s="19">
        <f t="shared" si="0"/>
        <v>8524</v>
      </c>
      <c r="G6" s="19">
        <v>1818</v>
      </c>
      <c r="H6" s="19">
        <v>1</v>
      </c>
      <c r="I6" s="18">
        <v>1</v>
      </c>
      <c r="J6" s="18">
        <v>25672</v>
      </c>
      <c r="K6" s="18">
        <v>269</v>
      </c>
      <c r="L6" s="18">
        <v>10145</v>
      </c>
      <c r="M6" s="18">
        <v>0</v>
      </c>
      <c r="N6" s="18">
        <v>739</v>
      </c>
      <c r="O6" s="18">
        <v>216</v>
      </c>
      <c r="P6" s="18">
        <f t="shared" si="1"/>
        <v>38861</v>
      </c>
      <c r="Q6" s="18">
        <v>2117</v>
      </c>
      <c r="R6" s="18">
        <f t="shared" si="2"/>
        <v>49502</v>
      </c>
      <c r="S6" s="18">
        <v>250883</v>
      </c>
    </row>
    <row r="7" spans="1:19" ht="13.5" customHeight="1">
      <c r="A7" s="17" t="s">
        <v>2</v>
      </c>
      <c r="B7" s="18">
        <v>7224</v>
      </c>
      <c r="C7" s="18">
        <v>541</v>
      </c>
      <c r="D7" s="19">
        <v>303</v>
      </c>
      <c r="E7" s="19">
        <v>52</v>
      </c>
      <c r="F7" s="19">
        <f t="shared" si="0"/>
        <v>8120</v>
      </c>
      <c r="G7" s="19">
        <v>1370</v>
      </c>
      <c r="H7" s="19">
        <v>2</v>
      </c>
      <c r="I7" s="18">
        <v>0</v>
      </c>
      <c r="J7" s="18">
        <v>14990</v>
      </c>
      <c r="K7" s="18">
        <v>251</v>
      </c>
      <c r="L7" s="18">
        <v>9226</v>
      </c>
      <c r="M7" s="18">
        <v>0</v>
      </c>
      <c r="N7" s="18">
        <v>875</v>
      </c>
      <c r="O7" s="18">
        <v>218</v>
      </c>
      <c r="P7" s="18">
        <f t="shared" si="1"/>
        <v>26932</v>
      </c>
      <c r="Q7" s="18">
        <v>1844</v>
      </c>
      <c r="R7" s="18">
        <f t="shared" si="2"/>
        <v>36896</v>
      </c>
      <c r="S7" s="18">
        <v>167720</v>
      </c>
    </row>
    <row r="8" spans="1:19" ht="13.5" customHeight="1">
      <c r="A8" s="17" t="s">
        <v>3</v>
      </c>
      <c r="B8" s="18">
        <v>8840</v>
      </c>
      <c r="C8" s="18">
        <v>496</v>
      </c>
      <c r="D8" s="19">
        <v>355</v>
      </c>
      <c r="E8" s="19">
        <v>36</v>
      </c>
      <c r="F8" s="19">
        <f t="shared" si="0"/>
        <v>9727</v>
      </c>
      <c r="G8" s="19">
        <v>1563</v>
      </c>
      <c r="H8" s="19">
        <v>2</v>
      </c>
      <c r="I8" s="18">
        <v>1</v>
      </c>
      <c r="J8" s="18">
        <v>20285</v>
      </c>
      <c r="K8" s="18">
        <v>214</v>
      </c>
      <c r="L8" s="18">
        <v>10432</v>
      </c>
      <c r="M8" s="18">
        <v>0</v>
      </c>
      <c r="N8" s="18">
        <v>2652</v>
      </c>
      <c r="O8" s="18">
        <v>268</v>
      </c>
      <c r="P8" s="18">
        <f t="shared" si="1"/>
        <v>35417</v>
      </c>
      <c r="Q8" s="18">
        <v>1998</v>
      </c>
      <c r="R8" s="18">
        <f t="shared" si="2"/>
        <v>47142</v>
      </c>
      <c r="S8" s="18">
        <v>218468</v>
      </c>
    </row>
    <row r="9" spans="1:19" ht="13.5" customHeight="1">
      <c r="A9" s="17" t="s">
        <v>4</v>
      </c>
      <c r="B9" s="18">
        <v>5939</v>
      </c>
      <c r="C9" s="18">
        <v>404</v>
      </c>
      <c r="D9" s="19">
        <v>204</v>
      </c>
      <c r="E9" s="19">
        <v>19</v>
      </c>
      <c r="F9" s="19">
        <f t="shared" si="0"/>
        <v>6566</v>
      </c>
      <c r="G9" s="19">
        <v>834</v>
      </c>
      <c r="H9" s="19">
        <v>1</v>
      </c>
      <c r="I9" s="18">
        <v>0</v>
      </c>
      <c r="J9" s="18">
        <v>9886</v>
      </c>
      <c r="K9" s="18">
        <v>116</v>
      </c>
      <c r="L9" s="18">
        <v>9245</v>
      </c>
      <c r="M9" s="18">
        <v>0</v>
      </c>
      <c r="N9" s="18">
        <v>1946</v>
      </c>
      <c r="O9" s="18">
        <v>93</v>
      </c>
      <c r="P9" s="18">
        <f t="shared" si="1"/>
        <v>22121</v>
      </c>
      <c r="Q9" s="18">
        <v>1089</v>
      </c>
      <c r="R9" s="18">
        <f t="shared" si="2"/>
        <v>29776</v>
      </c>
      <c r="S9" s="18">
        <v>126751</v>
      </c>
    </row>
    <row r="10" spans="1:19" ht="13.5" customHeight="1">
      <c r="A10" s="17" t="s">
        <v>5</v>
      </c>
      <c r="B10" s="18">
        <v>2929</v>
      </c>
      <c r="C10" s="18">
        <v>186</v>
      </c>
      <c r="D10" s="19">
        <v>114</v>
      </c>
      <c r="E10" s="19">
        <v>9</v>
      </c>
      <c r="F10" s="19">
        <f t="shared" si="0"/>
        <v>3238</v>
      </c>
      <c r="G10" s="19">
        <v>556</v>
      </c>
      <c r="H10" s="19">
        <v>5</v>
      </c>
      <c r="I10" s="18">
        <v>0</v>
      </c>
      <c r="J10" s="18">
        <v>6800</v>
      </c>
      <c r="K10" s="18">
        <v>70</v>
      </c>
      <c r="L10" s="18">
        <v>4688</v>
      </c>
      <c r="M10" s="18">
        <v>0</v>
      </c>
      <c r="N10" s="18">
        <v>1870</v>
      </c>
      <c r="O10" s="18">
        <v>83</v>
      </c>
      <c r="P10" s="18">
        <f t="shared" si="1"/>
        <v>14072</v>
      </c>
      <c r="Q10" s="18">
        <v>699</v>
      </c>
      <c r="R10" s="18">
        <f t="shared" si="2"/>
        <v>18009</v>
      </c>
      <c r="S10" s="18">
        <v>80789</v>
      </c>
    </row>
    <row r="11" spans="1:19" ht="13.5" customHeight="1">
      <c r="A11" s="17" t="s">
        <v>6</v>
      </c>
      <c r="B11" s="18">
        <v>3611</v>
      </c>
      <c r="C11" s="18">
        <v>218</v>
      </c>
      <c r="D11" s="19">
        <v>199</v>
      </c>
      <c r="E11" s="19">
        <v>17</v>
      </c>
      <c r="F11" s="19">
        <f t="shared" si="0"/>
        <v>4045</v>
      </c>
      <c r="G11" s="19">
        <v>754</v>
      </c>
      <c r="H11" s="19">
        <v>0</v>
      </c>
      <c r="I11" s="18">
        <v>0</v>
      </c>
      <c r="J11" s="18">
        <v>8363</v>
      </c>
      <c r="K11" s="18">
        <v>117</v>
      </c>
      <c r="L11" s="18">
        <v>4242</v>
      </c>
      <c r="M11" s="18">
        <v>0</v>
      </c>
      <c r="N11" s="18">
        <v>1066</v>
      </c>
      <c r="O11" s="18">
        <v>59</v>
      </c>
      <c r="P11" s="18">
        <f t="shared" si="1"/>
        <v>14601</v>
      </c>
      <c r="Q11" s="18">
        <v>930</v>
      </c>
      <c r="R11" s="18">
        <f t="shared" si="2"/>
        <v>19576</v>
      </c>
      <c r="S11" s="18">
        <v>90128</v>
      </c>
    </row>
    <row r="12" spans="1:19" ht="13.5" customHeight="1">
      <c r="A12" s="17" t="s">
        <v>7</v>
      </c>
      <c r="B12" s="18">
        <v>2986</v>
      </c>
      <c r="C12" s="18">
        <v>173</v>
      </c>
      <c r="D12" s="19">
        <v>77</v>
      </c>
      <c r="E12" s="19">
        <v>10</v>
      </c>
      <c r="F12" s="19">
        <f t="shared" si="0"/>
        <v>3246</v>
      </c>
      <c r="G12" s="19">
        <v>449</v>
      </c>
      <c r="H12" s="19">
        <v>1</v>
      </c>
      <c r="I12" s="18">
        <v>0</v>
      </c>
      <c r="J12" s="18">
        <v>6125</v>
      </c>
      <c r="K12" s="18">
        <v>58</v>
      </c>
      <c r="L12" s="18">
        <v>5377</v>
      </c>
      <c r="M12" s="18">
        <v>0</v>
      </c>
      <c r="N12" s="18">
        <v>2244</v>
      </c>
      <c r="O12" s="18">
        <v>87</v>
      </c>
      <c r="P12" s="18">
        <f t="shared" si="1"/>
        <v>14341</v>
      </c>
      <c r="Q12" s="18">
        <v>635</v>
      </c>
      <c r="R12" s="18">
        <f t="shared" si="2"/>
        <v>18222</v>
      </c>
      <c r="S12" s="18">
        <v>78870</v>
      </c>
    </row>
    <row r="13" spans="1:19" ht="13.5" customHeight="1">
      <c r="A13" s="17" t="s">
        <v>8</v>
      </c>
      <c r="B13" s="18">
        <v>4304</v>
      </c>
      <c r="C13" s="18">
        <v>230</v>
      </c>
      <c r="D13" s="19">
        <v>111</v>
      </c>
      <c r="E13" s="19">
        <v>19</v>
      </c>
      <c r="F13" s="19">
        <f t="shared" si="0"/>
        <v>4664</v>
      </c>
      <c r="G13" s="19">
        <v>693</v>
      </c>
      <c r="H13" s="19">
        <v>1</v>
      </c>
      <c r="I13" s="18">
        <v>0</v>
      </c>
      <c r="J13" s="18">
        <v>7981</v>
      </c>
      <c r="K13" s="18">
        <v>73</v>
      </c>
      <c r="L13" s="18">
        <v>6992</v>
      </c>
      <c r="M13" s="18">
        <v>0</v>
      </c>
      <c r="N13" s="18">
        <v>2986</v>
      </c>
      <c r="O13" s="18">
        <v>127</v>
      </c>
      <c r="P13" s="18">
        <f t="shared" si="1"/>
        <v>18853</v>
      </c>
      <c r="Q13" s="18">
        <v>1028</v>
      </c>
      <c r="R13" s="18">
        <f t="shared" si="2"/>
        <v>24545</v>
      </c>
      <c r="S13" s="18">
        <v>104810</v>
      </c>
    </row>
    <row r="14" spans="1:19" ht="13.5" customHeight="1">
      <c r="A14" s="17" t="s">
        <v>9</v>
      </c>
      <c r="B14" s="18">
        <v>4217</v>
      </c>
      <c r="C14" s="18">
        <v>344</v>
      </c>
      <c r="D14" s="19">
        <v>124</v>
      </c>
      <c r="E14" s="19">
        <v>9</v>
      </c>
      <c r="F14" s="19">
        <f t="shared" si="0"/>
        <v>4694</v>
      </c>
      <c r="G14" s="19">
        <v>744</v>
      </c>
      <c r="H14" s="19">
        <v>0</v>
      </c>
      <c r="I14" s="18">
        <v>0</v>
      </c>
      <c r="J14" s="18">
        <v>8860</v>
      </c>
      <c r="K14" s="18">
        <v>43</v>
      </c>
      <c r="L14" s="18">
        <v>8508</v>
      </c>
      <c r="M14" s="18">
        <v>0</v>
      </c>
      <c r="N14" s="18">
        <v>2984</v>
      </c>
      <c r="O14" s="18">
        <v>156</v>
      </c>
      <c r="P14" s="18">
        <f t="shared" si="1"/>
        <v>21295</v>
      </c>
      <c r="Q14" s="18">
        <v>782</v>
      </c>
      <c r="R14" s="18">
        <f t="shared" si="2"/>
        <v>26771</v>
      </c>
      <c r="S14" s="18">
        <v>115577</v>
      </c>
    </row>
    <row r="15" spans="1:19" ht="13.5" customHeight="1">
      <c r="A15" s="17" t="s">
        <v>10</v>
      </c>
      <c r="B15" s="18">
        <v>1227</v>
      </c>
      <c r="C15" s="18">
        <v>145</v>
      </c>
      <c r="D15" s="19">
        <v>52</v>
      </c>
      <c r="E15" s="19">
        <v>1</v>
      </c>
      <c r="F15" s="19">
        <f t="shared" si="0"/>
        <v>1425</v>
      </c>
      <c r="G15" s="19">
        <v>274</v>
      </c>
      <c r="H15" s="19">
        <v>0</v>
      </c>
      <c r="I15" s="18">
        <v>0</v>
      </c>
      <c r="J15" s="18">
        <v>5389</v>
      </c>
      <c r="K15" s="18">
        <v>30</v>
      </c>
      <c r="L15" s="18">
        <v>2953</v>
      </c>
      <c r="M15" s="18">
        <v>0</v>
      </c>
      <c r="N15" s="18">
        <v>237</v>
      </c>
      <c r="O15" s="18">
        <v>28</v>
      </c>
      <c r="P15" s="18">
        <f t="shared" si="1"/>
        <v>8911</v>
      </c>
      <c r="Q15" s="18">
        <v>274</v>
      </c>
      <c r="R15" s="18">
        <f t="shared" si="2"/>
        <v>10610</v>
      </c>
      <c r="S15" s="18">
        <v>54593</v>
      </c>
    </row>
    <row r="16" spans="1:19" ht="13.5" customHeight="1">
      <c r="A16" s="17" t="s">
        <v>11</v>
      </c>
      <c r="B16" s="18">
        <v>1973</v>
      </c>
      <c r="C16" s="18">
        <v>188</v>
      </c>
      <c r="D16" s="19">
        <v>99</v>
      </c>
      <c r="E16" s="19">
        <v>2</v>
      </c>
      <c r="F16" s="19">
        <f t="shared" si="0"/>
        <v>2262</v>
      </c>
      <c r="G16" s="19">
        <v>405</v>
      </c>
      <c r="H16" s="19">
        <v>0</v>
      </c>
      <c r="I16" s="18">
        <v>1</v>
      </c>
      <c r="J16" s="18">
        <v>8193</v>
      </c>
      <c r="K16" s="18">
        <v>42</v>
      </c>
      <c r="L16" s="18">
        <v>4855</v>
      </c>
      <c r="M16" s="18">
        <v>0</v>
      </c>
      <c r="N16" s="18">
        <v>622</v>
      </c>
      <c r="O16" s="18">
        <v>76</v>
      </c>
      <c r="P16" s="18">
        <f t="shared" si="1"/>
        <v>14194</v>
      </c>
      <c r="Q16" s="18">
        <v>423</v>
      </c>
      <c r="R16" s="18">
        <f t="shared" si="2"/>
        <v>16879</v>
      </c>
      <c r="S16" s="18">
        <v>85188</v>
      </c>
    </row>
    <row r="17" spans="1:19" ht="13.5" customHeight="1">
      <c r="A17" s="17" t="s">
        <v>12</v>
      </c>
      <c r="B17" s="18">
        <v>4677</v>
      </c>
      <c r="C17" s="18">
        <v>299</v>
      </c>
      <c r="D17" s="19">
        <v>161</v>
      </c>
      <c r="E17" s="19">
        <v>16</v>
      </c>
      <c r="F17" s="19">
        <f t="shared" si="0"/>
        <v>5153</v>
      </c>
      <c r="G17" s="19">
        <v>944</v>
      </c>
      <c r="H17" s="19">
        <v>0</v>
      </c>
      <c r="I17" s="18">
        <v>1</v>
      </c>
      <c r="J17" s="18">
        <v>10750</v>
      </c>
      <c r="K17" s="18">
        <v>88</v>
      </c>
      <c r="L17" s="18">
        <v>9093</v>
      </c>
      <c r="M17" s="18">
        <v>0</v>
      </c>
      <c r="N17" s="18">
        <v>1683</v>
      </c>
      <c r="O17" s="18">
        <v>190</v>
      </c>
      <c r="P17" s="18">
        <f t="shared" si="1"/>
        <v>22749</v>
      </c>
      <c r="Q17" s="18">
        <v>1224</v>
      </c>
      <c r="R17" s="18">
        <f t="shared" si="2"/>
        <v>29126</v>
      </c>
      <c r="S17" s="18">
        <v>131174</v>
      </c>
    </row>
    <row r="18" spans="1:19" ht="13.5" customHeight="1">
      <c r="A18" s="17" t="s">
        <v>13</v>
      </c>
      <c r="B18" s="18">
        <v>6230</v>
      </c>
      <c r="C18" s="18">
        <v>425</v>
      </c>
      <c r="D18" s="19">
        <v>379</v>
      </c>
      <c r="E18" s="19">
        <v>13</v>
      </c>
      <c r="F18" s="19">
        <f t="shared" si="0"/>
        <v>7047</v>
      </c>
      <c r="G18" s="19">
        <v>1111</v>
      </c>
      <c r="H18" s="19">
        <v>0</v>
      </c>
      <c r="I18" s="18">
        <v>0</v>
      </c>
      <c r="J18" s="18">
        <v>9580</v>
      </c>
      <c r="K18" s="18">
        <v>132</v>
      </c>
      <c r="L18" s="18">
        <v>4641</v>
      </c>
      <c r="M18" s="18">
        <v>0</v>
      </c>
      <c r="N18" s="18">
        <v>1369</v>
      </c>
      <c r="O18" s="18">
        <v>45</v>
      </c>
      <c r="P18" s="18">
        <f t="shared" si="1"/>
        <v>16878</v>
      </c>
      <c r="Q18" s="18">
        <v>1307</v>
      </c>
      <c r="R18" s="18">
        <f t="shared" si="2"/>
        <v>25232</v>
      </c>
      <c r="S18" s="18">
        <v>106716</v>
      </c>
    </row>
    <row r="19" spans="1:19" ht="13.5" customHeight="1">
      <c r="A19" s="17" t="s">
        <v>14</v>
      </c>
      <c r="B19" s="18">
        <v>3006</v>
      </c>
      <c r="C19" s="18">
        <v>251</v>
      </c>
      <c r="D19" s="19">
        <v>145</v>
      </c>
      <c r="E19" s="19">
        <v>6</v>
      </c>
      <c r="F19" s="19">
        <f t="shared" si="0"/>
        <v>3408</v>
      </c>
      <c r="G19" s="19">
        <v>649</v>
      </c>
      <c r="H19" s="19">
        <v>0</v>
      </c>
      <c r="I19" s="18">
        <v>0</v>
      </c>
      <c r="J19" s="18">
        <v>7558</v>
      </c>
      <c r="K19" s="18">
        <v>114</v>
      </c>
      <c r="L19" s="18">
        <v>3255</v>
      </c>
      <c r="M19" s="18">
        <v>0</v>
      </c>
      <c r="N19" s="18">
        <v>372</v>
      </c>
      <c r="O19" s="18">
        <v>33</v>
      </c>
      <c r="P19" s="18">
        <f t="shared" si="1"/>
        <v>11981</v>
      </c>
      <c r="Q19" s="18">
        <v>806</v>
      </c>
      <c r="R19" s="18">
        <f t="shared" si="2"/>
        <v>16195</v>
      </c>
      <c r="S19" s="18">
        <v>77215</v>
      </c>
    </row>
    <row r="20" spans="1:19" ht="13.5" customHeight="1">
      <c r="A20" s="17" t="s">
        <v>15</v>
      </c>
      <c r="B20" s="18">
        <v>10144</v>
      </c>
      <c r="C20" s="18">
        <v>597</v>
      </c>
      <c r="D20" s="19">
        <v>368</v>
      </c>
      <c r="E20" s="19">
        <v>43</v>
      </c>
      <c r="F20" s="19">
        <f t="shared" si="0"/>
        <v>11152</v>
      </c>
      <c r="G20" s="19">
        <v>2046</v>
      </c>
      <c r="H20" s="19">
        <v>1</v>
      </c>
      <c r="I20" s="18">
        <v>0</v>
      </c>
      <c r="J20" s="18">
        <v>17758</v>
      </c>
      <c r="K20" s="18">
        <v>249</v>
      </c>
      <c r="L20" s="18">
        <v>15112</v>
      </c>
      <c r="M20" s="18">
        <v>0</v>
      </c>
      <c r="N20" s="18">
        <v>3497</v>
      </c>
      <c r="O20" s="18">
        <v>208</v>
      </c>
      <c r="P20" s="18">
        <f t="shared" si="1"/>
        <v>38871</v>
      </c>
      <c r="Q20" s="18">
        <v>2427</v>
      </c>
      <c r="R20" s="18">
        <f t="shared" si="2"/>
        <v>52450</v>
      </c>
      <c r="S20" s="18">
        <v>224856</v>
      </c>
    </row>
    <row r="21" spans="1:19" ht="13.5" customHeight="1">
      <c r="A21" s="17" t="s">
        <v>16</v>
      </c>
      <c r="B21" s="18">
        <v>6456</v>
      </c>
      <c r="C21" s="18">
        <v>476</v>
      </c>
      <c r="D21" s="19">
        <v>365</v>
      </c>
      <c r="E21" s="19">
        <v>19</v>
      </c>
      <c r="F21" s="19">
        <f t="shared" si="0"/>
        <v>7316</v>
      </c>
      <c r="G21" s="19">
        <v>1712</v>
      </c>
      <c r="H21" s="19">
        <v>0</v>
      </c>
      <c r="I21" s="18">
        <v>1</v>
      </c>
      <c r="J21" s="18">
        <v>20620</v>
      </c>
      <c r="K21" s="18">
        <v>162</v>
      </c>
      <c r="L21" s="18">
        <v>9018</v>
      </c>
      <c r="M21" s="18">
        <v>0</v>
      </c>
      <c r="N21" s="18">
        <v>1234</v>
      </c>
      <c r="O21" s="18">
        <v>270</v>
      </c>
      <c r="P21" s="18">
        <f t="shared" si="1"/>
        <v>33017</v>
      </c>
      <c r="Q21" s="18">
        <v>1941</v>
      </c>
      <c r="R21" s="18">
        <f t="shared" si="2"/>
        <v>42274</v>
      </c>
      <c r="S21" s="18">
        <v>208999</v>
      </c>
    </row>
    <row r="22" spans="1:19" ht="13.5" customHeight="1">
      <c r="A22" s="17" t="s">
        <v>17</v>
      </c>
      <c r="B22" s="18">
        <v>3393</v>
      </c>
      <c r="C22" s="18">
        <v>159</v>
      </c>
      <c r="D22" s="19">
        <v>96</v>
      </c>
      <c r="E22" s="19">
        <v>17</v>
      </c>
      <c r="F22" s="19">
        <f t="shared" si="0"/>
        <v>3665</v>
      </c>
      <c r="G22" s="19">
        <v>550</v>
      </c>
      <c r="H22" s="19">
        <v>0</v>
      </c>
      <c r="I22" s="18">
        <v>1</v>
      </c>
      <c r="J22" s="18">
        <v>8540</v>
      </c>
      <c r="K22" s="18">
        <v>78</v>
      </c>
      <c r="L22" s="18">
        <v>5579</v>
      </c>
      <c r="M22" s="18">
        <v>0</v>
      </c>
      <c r="N22" s="18">
        <v>675</v>
      </c>
      <c r="O22" s="18">
        <v>22</v>
      </c>
      <c r="P22" s="18">
        <f t="shared" si="1"/>
        <v>15445</v>
      </c>
      <c r="Q22" s="18">
        <v>804</v>
      </c>
      <c r="R22" s="18">
        <f t="shared" si="2"/>
        <v>19914</v>
      </c>
      <c r="S22" s="18">
        <v>94175</v>
      </c>
    </row>
    <row r="23" spans="1:19" ht="13.5" customHeight="1">
      <c r="A23" s="17" t="s">
        <v>18</v>
      </c>
      <c r="B23" s="18">
        <v>1973</v>
      </c>
      <c r="C23" s="18">
        <v>130</v>
      </c>
      <c r="D23" s="19">
        <v>43</v>
      </c>
      <c r="E23" s="19">
        <v>6</v>
      </c>
      <c r="F23" s="19">
        <f t="shared" si="0"/>
        <v>2152</v>
      </c>
      <c r="G23" s="19">
        <v>305</v>
      </c>
      <c r="H23" s="19">
        <v>0</v>
      </c>
      <c r="I23" s="18">
        <v>1</v>
      </c>
      <c r="J23" s="18">
        <v>4132</v>
      </c>
      <c r="K23" s="18">
        <v>22</v>
      </c>
      <c r="L23" s="18">
        <v>3225</v>
      </c>
      <c r="M23" s="18">
        <v>0</v>
      </c>
      <c r="N23" s="18">
        <v>184</v>
      </c>
      <c r="O23" s="18">
        <v>33</v>
      </c>
      <c r="P23" s="18">
        <f t="shared" si="1"/>
        <v>7902</v>
      </c>
      <c r="Q23" s="18">
        <v>494</v>
      </c>
      <c r="R23" s="18">
        <f t="shared" si="2"/>
        <v>10548</v>
      </c>
      <c r="S23" s="18">
        <v>48262</v>
      </c>
    </row>
    <row r="24" spans="1:19" ht="13.5" customHeight="1">
      <c r="A24" s="17" t="s">
        <v>19</v>
      </c>
      <c r="B24" s="18">
        <v>2968</v>
      </c>
      <c r="C24" s="18">
        <v>149</v>
      </c>
      <c r="D24" s="19">
        <v>205</v>
      </c>
      <c r="E24" s="19">
        <v>16</v>
      </c>
      <c r="F24" s="19">
        <f t="shared" si="0"/>
        <v>3338</v>
      </c>
      <c r="G24" s="19">
        <v>575</v>
      </c>
      <c r="H24" s="19">
        <v>0</v>
      </c>
      <c r="I24" s="18">
        <v>0</v>
      </c>
      <c r="J24" s="18">
        <v>5114</v>
      </c>
      <c r="K24" s="18">
        <v>70</v>
      </c>
      <c r="L24" s="18">
        <v>2091</v>
      </c>
      <c r="M24" s="18">
        <v>0</v>
      </c>
      <c r="N24" s="18">
        <v>374</v>
      </c>
      <c r="O24" s="18">
        <v>49</v>
      </c>
      <c r="P24" s="18">
        <f t="shared" si="1"/>
        <v>8273</v>
      </c>
      <c r="Q24" s="18">
        <v>855</v>
      </c>
      <c r="R24" s="18">
        <f t="shared" si="2"/>
        <v>12466</v>
      </c>
      <c r="S24" s="18">
        <v>54897</v>
      </c>
    </row>
    <row r="25" spans="1:19" ht="13.5" customHeight="1">
      <c r="A25" s="17" t="s">
        <v>20</v>
      </c>
      <c r="B25" s="18">
        <v>3913</v>
      </c>
      <c r="C25" s="18">
        <v>250</v>
      </c>
      <c r="D25" s="19">
        <v>91</v>
      </c>
      <c r="E25" s="19">
        <v>8</v>
      </c>
      <c r="F25" s="19">
        <f t="shared" si="0"/>
        <v>4262</v>
      </c>
      <c r="G25" s="19">
        <v>547</v>
      </c>
      <c r="H25" s="19">
        <v>4</v>
      </c>
      <c r="I25" s="18">
        <v>0</v>
      </c>
      <c r="J25" s="18">
        <v>6924</v>
      </c>
      <c r="K25" s="18">
        <v>32</v>
      </c>
      <c r="L25" s="18">
        <v>7254</v>
      </c>
      <c r="M25" s="18">
        <v>1</v>
      </c>
      <c r="N25" s="18">
        <v>1842</v>
      </c>
      <c r="O25" s="18">
        <v>107</v>
      </c>
      <c r="P25" s="18">
        <f t="shared" si="1"/>
        <v>16711</v>
      </c>
      <c r="Q25" s="18">
        <v>587</v>
      </c>
      <c r="R25" s="18">
        <f t="shared" si="2"/>
        <v>21560</v>
      </c>
      <c r="S25" s="18">
        <v>91918</v>
      </c>
    </row>
    <row r="26" spans="1:19" ht="13.5" customHeight="1">
      <c r="A26" s="17" t="s">
        <v>21</v>
      </c>
      <c r="B26" s="18">
        <v>2780</v>
      </c>
      <c r="C26" s="18">
        <v>259</v>
      </c>
      <c r="D26" s="19">
        <v>130</v>
      </c>
      <c r="E26" s="19">
        <v>7</v>
      </c>
      <c r="F26" s="19">
        <f t="shared" si="0"/>
        <v>3176</v>
      </c>
      <c r="G26" s="19">
        <v>677</v>
      </c>
      <c r="H26" s="19">
        <v>0</v>
      </c>
      <c r="I26" s="18">
        <v>1</v>
      </c>
      <c r="J26" s="18">
        <v>8130</v>
      </c>
      <c r="K26" s="18">
        <v>66</v>
      </c>
      <c r="L26" s="18">
        <v>5994</v>
      </c>
      <c r="M26" s="18">
        <v>0</v>
      </c>
      <c r="N26" s="18">
        <v>3535</v>
      </c>
      <c r="O26" s="18">
        <v>78</v>
      </c>
      <c r="P26" s="18">
        <f t="shared" si="1"/>
        <v>18481</v>
      </c>
      <c r="Q26" s="18">
        <v>761</v>
      </c>
      <c r="R26" s="18">
        <f t="shared" si="2"/>
        <v>22418</v>
      </c>
      <c r="S26" s="18">
        <v>99106</v>
      </c>
    </row>
    <row r="27" spans="1:19" ht="13.5" customHeight="1">
      <c r="A27" s="17" t="s">
        <v>22</v>
      </c>
      <c r="B27" s="18">
        <v>7658</v>
      </c>
      <c r="C27" s="18">
        <v>446</v>
      </c>
      <c r="D27" s="19">
        <v>163</v>
      </c>
      <c r="E27" s="19">
        <v>30</v>
      </c>
      <c r="F27" s="19">
        <f t="shared" si="0"/>
        <v>8297</v>
      </c>
      <c r="G27" s="19">
        <v>1242</v>
      </c>
      <c r="H27" s="19">
        <v>1</v>
      </c>
      <c r="I27" s="18">
        <v>5</v>
      </c>
      <c r="J27" s="18">
        <v>12847</v>
      </c>
      <c r="K27" s="18">
        <v>137</v>
      </c>
      <c r="L27" s="18">
        <v>11930</v>
      </c>
      <c r="M27" s="18">
        <v>0</v>
      </c>
      <c r="N27" s="18">
        <v>5197</v>
      </c>
      <c r="O27" s="18">
        <v>173</v>
      </c>
      <c r="P27" s="18">
        <f t="shared" si="1"/>
        <v>31532</v>
      </c>
      <c r="Q27" s="18">
        <v>1741</v>
      </c>
      <c r="R27" s="18">
        <f t="shared" si="2"/>
        <v>41570</v>
      </c>
      <c r="S27" s="18">
        <v>172937</v>
      </c>
    </row>
    <row r="28" spans="1:19" ht="13.5" customHeight="1">
      <c r="A28" s="17" t="s">
        <v>23</v>
      </c>
      <c r="B28" s="18">
        <v>4316</v>
      </c>
      <c r="C28" s="18">
        <v>221</v>
      </c>
      <c r="D28" s="19">
        <v>118</v>
      </c>
      <c r="E28" s="19">
        <v>24</v>
      </c>
      <c r="F28" s="19">
        <f t="shared" si="0"/>
        <v>4679</v>
      </c>
      <c r="G28" s="19">
        <v>684</v>
      </c>
      <c r="H28" s="19">
        <v>1</v>
      </c>
      <c r="I28" s="18">
        <v>0</v>
      </c>
      <c r="J28" s="18">
        <v>7511</v>
      </c>
      <c r="K28" s="18">
        <v>81</v>
      </c>
      <c r="L28" s="18">
        <v>8250</v>
      </c>
      <c r="M28" s="18">
        <v>0</v>
      </c>
      <c r="N28" s="18">
        <v>2178</v>
      </c>
      <c r="O28" s="18">
        <v>141</v>
      </c>
      <c r="P28" s="18">
        <f t="shared" si="1"/>
        <v>18846</v>
      </c>
      <c r="Q28" s="18">
        <v>996</v>
      </c>
      <c r="R28" s="18">
        <f t="shared" si="2"/>
        <v>24521</v>
      </c>
      <c r="S28" s="18">
        <v>103955</v>
      </c>
    </row>
    <row r="29" spans="1:19" ht="13.5" customHeight="1">
      <c r="A29" s="17" t="s">
        <v>24</v>
      </c>
      <c r="B29" s="18">
        <v>4262</v>
      </c>
      <c r="C29" s="18">
        <v>206</v>
      </c>
      <c r="D29" s="19">
        <v>131</v>
      </c>
      <c r="E29" s="19">
        <v>22</v>
      </c>
      <c r="F29" s="19">
        <f t="shared" si="0"/>
        <v>4621</v>
      </c>
      <c r="G29" s="19">
        <v>500</v>
      </c>
      <c r="H29" s="19">
        <v>1</v>
      </c>
      <c r="I29" s="18">
        <v>0</v>
      </c>
      <c r="J29" s="18">
        <v>6316</v>
      </c>
      <c r="K29" s="18">
        <v>75</v>
      </c>
      <c r="L29" s="18">
        <v>6363</v>
      </c>
      <c r="M29" s="18">
        <v>0</v>
      </c>
      <c r="N29" s="18">
        <v>2456</v>
      </c>
      <c r="O29" s="18">
        <v>42</v>
      </c>
      <c r="P29" s="18">
        <f t="shared" si="1"/>
        <v>15753</v>
      </c>
      <c r="Q29" s="18">
        <v>744</v>
      </c>
      <c r="R29" s="18">
        <f t="shared" si="2"/>
        <v>21118</v>
      </c>
      <c r="S29" s="18">
        <v>86498</v>
      </c>
    </row>
    <row r="30" spans="1:19" ht="13.5" customHeight="1">
      <c r="A30" s="17" t="s">
        <v>25</v>
      </c>
      <c r="B30" s="18">
        <v>3376</v>
      </c>
      <c r="C30" s="18">
        <v>212</v>
      </c>
      <c r="D30" s="19">
        <v>96</v>
      </c>
      <c r="E30" s="19">
        <v>20</v>
      </c>
      <c r="F30" s="19">
        <f t="shared" si="0"/>
        <v>3704</v>
      </c>
      <c r="G30" s="19">
        <v>509</v>
      </c>
      <c r="H30" s="19">
        <v>0</v>
      </c>
      <c r="I30" s="18">
        <v>1</v>
      </c>
      <c r="J30" s="18">
        <v>5379</v>
      </c>
      <c r="K30" s="18">
        <v>65</v>
      </c>
      <c r="L30" s="18">
        <v>5825</v>
      </c>
      <c r="M30" s="18">
        <v>0</v>
      </c>
      <c r="N30" s="18">
        <v>1584</v>
      </c>
      <c r="O30" s="18">
        <v>58</v>
      </c>
      <c r="P30" s="18">
        <f t="shared" si="1"/>
        <v>13421</v>
      </c>
      <c r="Q30" s="18">
        <v>675</v>
      </c>
      <c r="R30" s="18">
        <f t="shared" si="2"/>
        <v>17800</v>
      </c>
      <c r="S30" s="18">
        <v>74094</v>
      </c>
    </row>
    <row r="31" spans="1:19" ht="13.5" customHeight="1">
      <c r="A31" s="17" t="s">
        <v>26</v>
      </c>
      <c r="B31" s="18">
        <v>4199</v>
      </c>
      <c r="C31" s="18">
        <v>247</v>
      </c>
      <c r="D31" s="19">
        <v>79</v>
      </c>
      <c r="E31" s="19">
        <v>7</v>
      </c>
      <c r="F31" s="19">
        <f t="shared" si="0"/>
        <v>4532</v>
      </c>
      <c r="G31" s="19">
        <v>534</v>
      </c>
      <c r="H31" s="19">
        <v>1</v>
      </c>
      <c r="I31" s="18">
        <v>2</v>
      </c>
      <c r="J31" s="18">
        <v>4864</v>
      </c>
      <c r="K31" s="18">
        <v>30</v>
      </c>
      <c r="L31" s="18">
        <v>5989</v>
      </c>
      <c r="M31" s="18">
        <v>0</v>
      </c>
      <c r="N31" s="18">
        <v>2150</v>
      </c>
      <c r="O31" s="18">
        <v>329</v>
      </c>
      <c r="P31" s="18">
        <f t="shared" si="1"/>
        <v>13899</v>
      </c>
      <c r="Q31" s="18">
        <v>790</v>
      </c>
      <c r="R31" s="18">
        <f t="shared" si="2"/>
        <v>19221</v>
      </c>
      <c r="S31" s="18">
        <v>74832</v>
      </c>
    </row>
    <row r="32" spans="1:19" ht="13.5" customHeight="1">
      <c r="A32" s="17" t="s">
        <v>27</v>
      </c>
      <c r="B32" s="18">
        <v>3493</v>
      </c>
      <c r="C32" s="18">
        <v>224</v>
      </c>
      <c r="D32" s="19">
        <v>118</v>
      </c>
      <c r="E32" s="19">
        <v>29</v>
      </c>
      <c r="F32" s="19">
        <f t="shared" si="0"/>
        <v>3864</v>
      </c>
      <c r="G32" s="19">
        <v>805</v>
      </c>
      <c r="H32" s="19">
        <v>0</v>
      </c>
      <c r="I32" s="18">
        <v>9</v>
      </c>
      <c r="J32" s="18">
        <v>13191</v>
      </c>
      <c r="K32" s="18">
        <v>121</v>
      </c>
      <c r="L32" s="18">
        <v>8071</v>
      </c>
      <c r="M32" s="18">
        <v>0</v>
      </c>
      <c r="N32" s="18">
        <v>346</v>
      </c>
      <c r="O32" s="18">
        <v>89</v>
      </c>
      <c r="P32" s="18">
        <f t="shared" si="1"/>
        <v>22632</v>
      </c>
      <c r="Q32" s="18">
        <v>1369</v>
      </c>
      <c r="R32" s="18">
        <f t="shared" si="2"/>
        <v>27865</v>
      </c>
      <c r="S32" s="18">
        <v>140322</v>
      </c>
    </row>
    <row r="33" spans="1:19" ht="13.5">
      <c r="A33" s="17" t="s">
        <v>28</v>
      </c>
      <c r="B33" s="18">
        <v>3755</v>
      </c>
      <c r="C33" s="18">
        <v>171</v>
      </c>
      <c r="D33" s="19">
        <v>77</v>
      </c>
      <c r="E33" s="19">
        <v>11</v>
      </c>
      <c r="F33" s="19">
        <f t="shared" si="0"/>
        <v>4014</v>
      </c>
      <c r="G33" s="19">
        <v>409</v>
      </c>
      <c r="H33" s="19">
        <v>0</v>
      </c>
      <c r="I33" s="18">
        <v>1</v>
      </c>
      <c r="J33" s="18">
        <v>4473</v>
      </c>
      <c r="K33" s="18">
        <v>42</v>
      </c>
      <c r="L33" s="18">
        <v>7489</v>
      </c>
      <c r="M33" s="18">
        <v>0</v>
      </c>
      <c r="N33" s="18">
        <v>1359</v>
      </c>
      <c r="O33" s="18">
        <v>78</v>
      </c>
      <c r="P33" s="18">
        <f t="shared" si="1"/>
        <v>13851</v>
      </c>
      <c r="Q33" s="18">
        <v>585</v>
      </c>
      <c r="R33" s="18">
        <f t="shared" si="2"/>
        <v>18450</v>
      </c>
      <c r="S33" s="18">
        <v>73467</v>
      </c>
    </row>
    <row r="34" spans="1:19" ht="13.5">
      <c r="A34" s="17" t="s">
        <v>29</v>
      </c>
      <c r="B34" s="18">
        <v>3971</v>
      </c>
      <c r="C34" s="18">
        <v>238</v>
      </c>
      <c r="D34" s="19">
        <v>85</v>
      </c>
      <c r="E34" s="19">
        <v>21</v>
      </c>
      <c r="F34" s="19">
        <f t="shared" si="0"/>
        <v>4315</v>
      </c>
      <c r="G34" s="19">
        <v>481</v>
      </c>
      <c r="H34" s="19">
        <v>2</v>
      </c>
      <c r="I34" s="18">
        <v>1</v>
      </c>
      <c r="J34" s="18">
        <v>6142</v>
      </c>
      <c r="K34" s="18">
        <v>51</v>
      </c>
      <c r="L34" s="18">
        <v>9476</v>
      </c>
      <c r="M34" s="18">
        <v>12</v>
      </c>
      <c r="N34" s="18">
        <v>2324</v>
      </c>
      <c r="O34" s="18">
        <v>134</v>
      </c>
      <c r="P34" s="18">
        <f t="shared" si="1"/>
        <v>18623</v>
      </c>
      <c r="Q34" s="18">
        <v>678</v>
      </c>
      <c r="R34" s="18">
        <f t="shared" si="2"/>
        <v>23616</v>
      </c>
      <c r="S34" s="18">
        <v>97456</v>
      </c>
    </row>
    <row r="35" spans="1:19" ht="13.5">
      <c r="A35" s="17" t="s">
        <v>30</v>
      </c>
      <c r="B35" s="18">
        <v>3072</v>
      </c>
      <c r="C35" s="18">
        <v>200</v>
      </c>
      <c r="D35" s="19">
        <v>112</v>
      </c>
      <c r="E35" s="19">
        <v>12</v>
      </c>
      <c r="F35" s="19">
        <f t="shared" si="0"/>
        <v>3396</v>
      </c>
      <c r="G35" s="19">
        <v>444</v>
      </c>
      <c r="H35" s="19">
        <v>1</v>
      </c>
      <c r="I35" s="18">
        <v>3</v>
      </c>
      <c r="J35" s="18">
        <v>5232</v>
      </c>
      <c r="K35" s="18">
        <v>77</v>
      </c>
      <c r="L35" s="18">
        <v>4196</v>
      </c>
      <c r="M35" s="18">
        <v>0</v>
      </c>
      <c r="N35" s="18">
        <v>2638</v>
      </c>
      <c r="O35" s="18">
        <v>77</v>
      </c>
      <c r="P35" s="18">
        <f t="shared" si="1"/>
        <v>12668</v>
      </c>
      <c r="Q35" s="18">
        <v>655</v>
      </c>
      <c r="R35" s="18">
        <f t="shared" si="2"/>
        <v>16719</v>
      </c>
      <c r="S35" s="18">
        <v>69135</v>
      </c>
    </row>
    <row r="36" spans="1:19" ht="13.5">
      <c r="A36" s="17" t="s">
        <v>31</v>
      </c>
      <c r="B36" s="18">
        <v>3572</v>
      </c>
      <c r="C36" s="18">
        <v>198</v>
      </c>
      <c r="D36" s="19">
        <v>106</v>
      </c>
      <c r="E36" s="19">
        <v>34</v>
      </c>
      <c r="F36" s="19">
        <f t="shared" si="0"/>
        <v>3910</v>
      </c>
      <c r="G36" s="19">
        <v>599</v>
      </c>
      <c r="H36" s="19">
        <v>3</v>
      </c>
      <c r="I36" s="18">
        <v>0</v>
      </c>
      <c r="J36" s="18">
        <v>8115</v>
      </c>
      <c r="K36" s="18">
        <v>36</v>
      </c>
      <c r="L36" s="18">
        <v>6784</v>
      </c>
      <c r="M36" s="18">
        <v>0</v>
      </c>
      <c r="N36" s="18">
        <v>1506</v>
      </c>
      <c r="O36" s="18">
        <v>78</v>
      </c>
      <c r="P36" s="18">
        <f t="shared" si="1"/>
        <v>17121</v>
      </c>
      <c r="Q36" s="18">
        <v>857</v>
      </c>
      <c r="R36" s="18">
        <f t="shared" si="2"/>
        <v>21888</v>
      </c>
      <c r="S36" s="18">
        <v>98666</v>
      </c>
    </row>
    <row r="37" spans="1:19" ht="13.5">
      <c r="A37" s="20" t="s">
        <v>66</v>
      </c>
      <c r="B37" s="21">
        <f aca="true" t="shared" si="3" ref="B37:S37">SUM(B5:B36)</f>
        <v>149872</v>
      </c>
      <c r="C37" s="21">
        <f t="shared" si="3"/>
        <v>10038</v>
      </c>
      <c r="D37" s="21">
        <f t="shared" si="3"/>
        <v>5846</v>
      </c>
      <c r="E37" s="21">
        <f t="shared" si="3"/>
        <v>598</v>
      </c>
      <c r="F37" s="21">
        <f t="shared" si="3"/>
        <v>166354</v>
      </c>
      <c r="G37" s="21">
        <f t="shared" si="3"/>
        <v>27549</v>
      </c>
      <c r="H37" s="21">
        <f t="shared" si="3"/>
        <v>29</v>
      </c>
      <c r="I37" s="21">
        <f t="shared" si="3"/>
        <v>32</v>
      </c>
      <c r="J37" s="21">
        <f t="shared" si="3"/>
        <v>324222</v>
      </c>
      <c r="K37" s="21">
        <f t="shared" si="3"/>
        <v>3380</v>
      </c>
      <c r="L37" s="21">
        <f t="shared" si="3"/>
        <v>234199</v>
      </c>
      <c r="M37" s="21">
        <f t="shared" si="3"/>
        <v>13</v>
      </c>
      <c r="N37" s="21">
        <f t="shared" si="3"/>
        <v>56722</v>
      </c>
      <c r="O37" s="21">
        <f t="shared" si="3"/>
        <v>3876</v>
      </c>
      <c r="P37" s="21">
        <f t="shared" si="3"/>
        <v>650022</v>
      </c>
      <c r="Q37" s="21">
        <f t="shared" si="3"/>
        <v>35363</v>
      </c>
      <c r="R37" s="21">
        <f t="shared" si="3"/>
        <v>851739</v>
      </c>
      <c r="S37" s="21">
        <f t="shared" si="3"/>
        <v>3818797</v>
      </c>
    </row>
    <row r="38" spans="1:19" ht="13.5">
      <c r="A38" s="22" t="s">
        <v>32</v>
      </c>
      <c r="B38" s="23">
        <v>2383</v>
      </c>
      <c r="C38" s="23">
        <v>123</v>
      </c>
      <c r="D38" s="23">
        <v>58</v>
      </c>
      <c r="E38" s="23">
        <v>14</v>
      </c>
      <c r="F38" s="15">
        <f aca="true" t="shared" si="4" ref="F38:F49">SUM(B38:E38)</f>
        <v>2578</v>
      </c>
      <c r="G38" s="23">
        <v>403</v>
      </c>
      <c r="H38" s="23">
        <v>0</v>
      </c>
      <c r="I38" s="23">
        <v>0</v>
      </c>
      <c r="J38" s="23">
        <v>5042</v>
      </c>
      <c r="K38" s="23">
        <v>52</v>
      </c>
      <c r="L38" s="23">
        <v>5604</v>
      </c>
      <c r="M38" s="23">
        <v>0</v>
      </c>
      <c r="N38" s="23">
        <v>971</v>
      </c>
      <c r="O38" s="23">
        <v>92</v>
      </c>
      <c r="P38" s="24">
        <f aca="true" t="shared" si="5" ref="P38:P49">SUM(G38:O38)</f>
        <v>12164</v>
      </c>
      <c r="Q38" s="23">
        <v>571</v>
      </c>
      <c r="R38" s="23">
        <f aca="true" t="shared" si="6" ref="R38:R49">F38+P38+Q38</f>
        <v>15313</v>
      </c>
      <c r="S38" s="23">
        <v>67357</v>
      </c>
    </row>
    <row r="39" spans="1:19" ht="14.25" customHeight="1">
      <c r="A39" s="17" t="s">
        <v>33</v>
      </c>
      <c r="B39" s="18">
        <v>1466</v>
      </c>
      <c r="C39" s="18">
        <v>96</v>
      </c>
      <c r="D39" s="18">
        <v>39</v>
      </c>
      <c r="E39" s="18">
        <v>3</v>
      </c>
      <c r="F39" s="19">
        <f t="shared" si="4"/>
        <v>1604</v>
      </c>
      <c r="G39" s="18">
        <v>201</v>
      </c>
      <c r="H39" s="18">
        <v>0</v>
      </c>
      <c r="I39" s="18">
        <v>0</v>
      </c>
      <c r="J39" s="18">
        <v>2452</v>
      </c>
      <c r="K39" s="18">
        <v>11</v>
      </c>
      <c r="L39" s="18">
        <v>1763</v>
      </c>
      <c r="M39" s="18">
        <v>0</v>
      </c>
      <c r="N39" s="18">
        <v>46</v>
      </c>
      <c r="O39" s="18">
        <v>56</v>
      </c>
      <c r="P39" s="18">
        <f t="shared" si="5"/>
        <v>4529</v>
      </c>
      <c r="Q39" s="18">
        <v>238</v>
      </c>
      <c r="R39" s="18">
        <f t="shared" si="6"/>
        <v>6371</v>
      </c>
      <c r="S39" s="18">
        <v>28162</v>
      </c>
    </row>
    <row r="40" spans="1:19" ht="14.25" customHeight="1">
      <c r="A40" s="17" t="s">
        <v>34</v>
      </c>
      <c r="B40" s="18">
        <v>1871</v>
      </c>
      <c r="C40" s="18">
        <v>108</v>
      </c>
      <c r="D40" s="18">
        <v>46</v>
      </c>
      <c r="E40" s="18">
        <v>12</v>
      </c>
      <c r="F40" s="19">
        <f t="shared" si="4"/>
        <v>2037</v>
      </c>
      <c r="G40" s="18">
        <v>269</v>
      </c>
      <c r="H40" s="18">
        <v>0</v>
      </c>
      <c r="I40" s="18">
        <v>0</v>
      </c>
      <c r="J40" s="18">
        <v>3558</v>
      </c>
      <c r="K40" s="18">
        <v>23</v>
      </c>
      <c r="L40" s="18">
        <v>3721</v>
      </c>
      <c r="M40" s="18">
        <v>0</v>
      </c>
      <c r="N40" s="18">
        <v>1385</v>
      </c>
      <c r="O40" s="18">
        <v>56</v>
      </c>
      <c r="P40" s="18">
        <f t="shared" si="5"/>
        <v>9012</v>
      </c>
      <c r="Q40" s="18">
        <v>358</v>
      </c>
      <c r="R40" s="18">
        <f t="shared" si="6"/>
        <v>11407</v>
      </c>
      <c r="S40" s="18">
        <v>48398</v>
      </c>
    </row>
    <row r="41" spans="1:19" ht="14.25" customHeight="1">
      <c r="A41" s="17" t="s">
        <v>35</v>
      </c>
      <c r="B41" s="18">
        <v>1238</v>
      </c>
      <c r="C41" s="18">
        <v>142</v>
      </c>
      <c r="D41" s="18">
        <v>82</v>
      </c>
      <c r="E41" s="18">
        <v>7</v>
      </c>
      <c r="F41" s="19">
        <f t="shared" si="4"/>
        <v>1469</v>
      </c>
      <c r="G41" s="18">
        <v>437</v>
      </c>
      <c r="H41" s="18">
        <v>0</v>
      </c>
      <c r="I41" s="18">
        <v>0</v>
      </c>
      <c r="J41" s="18">
        <v>5129</v>
      </c>
      <c r="K41" s="18">
        <v>37</v>
      </c>
      <c r="L41" s="18">
        <v>2312</v>
      </c>
      <c r="M41" s="18">
        <v>0</v>
      </c>
      <c r="N41" s="18">
        <v>584</v>
      </c>
      <c r="O41" s="18">
        <v>32</v>
      </c>
      <c r="P41" s="18">
        <f t="shared" si="5"/>
        <v>8531</v>
      </c>
      <c r="Q41" s="18">
        <v>513</v>
      </c>
      <c r="R41" s="18">
        <f t="shared" si="6"/>
        <v>10513</v>
      </c>
      <c r="S41" s="18">
        <v>52030</v>
      </c>
    </row>
    <row r="42" spans="1:19" ht="14.25" customHeight="1">
      <c r="A42" s="17" t="s">
        <v>36</v>
      </c>
      <c r="B42" s="18">
        <v>2198</v>
      </c>
      <c r="C42" s="18">
        <v>131</v>
      </c>
      <c r="D42" s="18">
        <v>65</v>
      </c>
      <c r="E42" s="18">
        <v>4</v>
      </c>
      <c r="F42" s="19">
        <f t="shared" si="4"/>
        <v>2398</v>
      </c>
      <c r="G42" s="18">
        <v>251</v>
      </c>
      <c r="H42" s="18">
        <v>0</v>
      </c>
      <c r="I42" s="18">
        <v>0</v>
      </c>
      <c r="J42" s="18">
        <v>2799</v>
      </c>
      <c r="K42" s="18">
        <v>15</v>
      </c>
      <c r="L42" s="18">
        <v>3570</v>
      </c>
      <c r="M42" s="18">
        <v>0</v>
      </c>
      <c r="N42" s="18">
        <v>719</v>
      </c>
      <c r="O42" s="18">
        <v>90</v>
      </c>
      <c r="P42" s="18">
        <f t="shared" si="5"/>
        <v>7444</v>
      </c>
      <c r="Q42" s="18">
        <v>235</v>
      </c>
      <c r="R42" s="18">
        <f t="shared" si="6"/>
        <v>10077</v>
      </c>
      <c r="S42" s="18">
        <v>40340</v>
      </c>
    </row>
    <row r="43" spans="1:19" ht="14.25" customHeight="1">
      <c r="A43" s="17" t="s">
        <v>37</v>
      </c>
      <c r="B43" s="18">
        <v>2199</v>
      </c>
      <c r="C43" s="18">
        <v>95</v>
      </c>
      <c r="D43" s="18">
        <v>58</v>
      </c>
      <c r="E43" s="18">
        <v>12</v>
      </c>
      <c r="F43" s="19">
        <f t="shared" si="4"/>
        <v>2364</v>
      </c>
      <c r="G43" s="18">
        <v>186</v>
      </c>
      <c r="H43" s="18">
        <v>0</v>
      </c>
      <c r="I43" s="18">
        <v>0</v>
      </c>
      <c r="J43" s="18">
        <v>2449</v>
      </c>
      <c r="K43" s="18">
        <v>40</v>
      </c>
      <c r="L43" s="18">
        <v>1706</v>
      </c>
      <c r="M43" s="18">
        <v>0</v>
      </c>
      <c r="N43" s="18">
        <v>681</v>
      </c>
      <c r="O43" s="18">
        <v>19</v>
      </c>
      <c r="P43" s="18">
        <f t="shared" si="5"/>
        <v>5081</v>
      </c>
      <c r="Q43" s="18">
        <v>212</v>
      </c>
      <c r="R43" s="18">
        <f t="shared" si="6"/>
        <v>7657</v>
      </c>
      <c r="S43" s="18">
        <v>30060</v>
      </c>
    </row>
    <row r="44" spans="1:19" ht="14.25" customHeight="1">
      <c r="A44" s="17" t="s">
        <v>38</v>
      </c>
      <c r="B44" s="18">
        <v>2453</v>
      </c>
      <c r="C44" s="18">
        <v>158</v>
      </c>
      <c r="D44" s="18">
        <v>90</v>
      </c>
      <c r="E44" s="18">
        <v>8</v>
      </c>
      <c r="F44" s="19">
        <f t="shared" si="4"/>
        <v>2709</v>
      </c>
      <c r="G44" s="18">
        <v>478</v>
      </c>
      <c r="H44" s="18">
        <v>0</v>
      </c>
      <c r="I44" s="18">
        <v>0</v>
      </c>
      <c r="J44" s="18">
        <v>5745</v>
      </c>
      <c r="K44" s="18">
        <v>84</v>
      </c>
      <c r="L44" s="18">
        <v>3549</v>
      </c>
      <c r="M44" s="18">
        <v>0</v>
      </c>
      <c r="N44" s="18">
        <v>718</v>
      </c>
      <c r="O44" s="18">
        <v>39</v>
      </c>
      <c r="P44" s="18">
        <f t="shared" si="5"/>
        <v>10613</v>
      </c>
      <c r="Q44" s="18">
        <v>622</v>
      </c>
      <c r="R44" s="18">
        <f t="shared" si="6"/>
        <v>13944</v>
      </c>
      <c r="S44" s="18">
        <v>64298</v>
      </c>
    </row>
    <row r="45" spans="1:19" ht="14.25" customHeight="1">
      <c r="A45" s="17" t="s">
        <v>39</v>
      </c>
      <c r="B45" s="18">
        <v>980</v>
      </c>
      <c r="C45" s="18">
        <v>61</v>
      </c>
      <c r="D45" s="18">
        <v>15</v>
      </c>
      <c r="E45" s="18">
        <v>8</v>
      </c>
      <c r="F45" s="19">
        <f t="shared" si="4"/>
        <v>1064</v>
      </c>
      <c r="G45" s="18">
        <v>117</v>
      </c>
      <c r="H45" s="18">
        <v>0</v>
      </c>
      <c r="I45" s="18">
        <v>1</v>
      </c>
      <c r="J45" s="18">
        <v>1473</v>
      </c>
      <c r="K45" s="18">
        <v>15</v>
      </c>
      <c r="L45" s="18">
        <v>1893</v>
      </c>
      <c r="M45" s="18">
        <v>0</v>
      </c>
      <c r="N45" s="18">
        <v>1372</v>
      </c>
      <c r="O45" s="18">
        <v>22</v>
      </c>
      <c r="P45" s="18">
        <f t="shared" si="5"/>
        <v>4893</v>
      </c>
      <c r="Q45" s="18">
        <v>173</v>
      </c>
      <c r="R45" s="18">
        <f t="shared" si="6"/>
        <v>6130</v>
      </c>
      <c r="S45" s="18">
        <v>24100</v>
      </c>
    </row>
    <row r="46" spans="1:19" ht="14.25" customHeight="1">
      <c r="A46" s="17" t="s">
        <v>40</v>
      </c>
      <c r="B46" s="18">
        <v>1957</v>
      </c>
      <c r="C46" s="18">
        <v>81</v>
      </c>
      <c r="D46" s="18">
        <v>34</v>
      </c>
      <c r="E46" s="18">
        <v>5</v>
      </c>
      <c r="F46" s="19">
        <f t="shared" si="4"/>
        <v>2077</v>
      </c>
      <c r="G46" s="18">
        <v>225</v>
      </c>
      <c r="H46" s="18">
        <v>0</v>
      </c>
      <c r="I46" s="18">
        <v>2</v>
      </c>
      <c r="J46" s="18">
        <v>2966</v>
      </c>
      <c r="K46" s="18">
        <v>19</v>
      </c>
      <c r="L46" s="18">
        <v>3633</v>
      </c>
      <c r="M46" s="18">
        <v>0</v>
      </c>
      <c r="N46" s="18">
        <v>1321</v>
      </c>
      <c r="O46" s="18">
        <v>59</v>
      </c>
      <c r="P46" s="18">
        <f t="shared" si="5"/>
        <v>8225</v>
      </c>
      <c r="Q46" s="18">
        <v>407</v>
      </c>
      <c r="R46" s="18">
        <f t="shared" si="6"/>
        <v>10709</v>
      </c>
      <c r="S46" s="18">
        <v>44038</v>
      </c>
    </row>
    <row r="47" spans="1:19" ht="14.25" customHeight="1">
      <c r="A47" s="17" t="s">
        <v>41</v>
      </c>
      <c r="B47" s="18">
        <v>886</v>
      </c>
      <c r="C47" s="18">
        <v>50</v>
      </c>
      <c r="D47" s="18">
        <v>31</v>
      </c>
      <c r="E47" s="18">
        <v>2</v>
      </c>
      <c r="F47" s="19">
        <f t="shared" si="4"/>
        <v>969</v>
      </c>
      <c r="G47" s="18">
        <v>113</v>
      </c>
      <c r="H47" s="18">
        <v>0</v>
      </c>
      <c r="I47" s="18">
        <v>0</v>
      </c>
      <c r="J47" s="18">
        <v>1365</v>
      </c>
      <c r="K47" s="18">
        <v>24</v>
      </c>
      <c r="L47" s="18">
        <v>1130</v>
      </c>
      <c r="M47" s="18">
        <v>0</v>
      </c>
      <c r="N47" s="18">
        <v>727</v>
      </c>
      <c r="O47" s="18">
        <v>30</v>
      </c>
      <c r="P47" s="18">
        <f t="shared" si="5"/>
        <v>3389</v>
      </c>
      <c r="Q47" s="18">
        <v>119</v>
      </c>
      <c r="R47" s="18">
        <f t="shared" si="6"/>
        <v>4477</v>
      </c>
      <c r="S47" s="18">
        <v>18226</v>
      </c>
    </row>
    <row r="48" spans="1:19" ht="14.25" customHeight="1">
      <c r="A48" s="17" t="s">
        <v>42</v>
      </c>
      <c r="B48" s="18">
        <v>1825</v>
      </c>
      <c r="C48" s="18">
        <v>78</v>
      </c>
      <c r="D48" s="18">
        <v>63</v>
      </c>
      <c r="E48" s="18">
        <v>8</v>
      </c>
      <c r="F48" s="19">
        <f t="shared" si="4"/>
        <v>1974</v>
      </c>
      <c r="G48" s="18">
        <v>284</v>
      </c>
      <c r="H48" s="18">
        <v>0</v>
      </c>
      <c r="I48" s="18">
        <v>1</v>
      </c>
      <c r="J48" s="18">
        <v>3845</v>
      </c>
      <c r="K48" s="18">
        <v>20</v>
      </c>
      <c r="L48" s="18">
        <v>3372</v>
      </c>
      <c r="M48" s="18">
        <v>0</v>
      </c>
      <c r="N48" s="18">
        <v>1035</v>
      </c>
      <c r="O48" s="18">
        <v>54</v>
      </c>
      <c r="P48" s="18">
        <f t="shared" si="5"/>
        <v>8611</v>
      </c>
      <c r="Q48" s="18">
        <v>456</v>
      </c>
      <c r="R48" s="18">
        <f t="shared" si="6"/>
        <v>11041</v>
      </c>
      <c r="S48" s="18">
        <v>48699</v>
      </c>
    </row>
    <row r="49" spans="1:19" ht="14.25" customHeight="1">
      <c r="A49" s="17" t="s">
        <v>43</v>
      </c>
      <c r="B49" s="18">
        <v>1296</v>
      </c>
      <c r="C49" s="18">
        <v>81</v>
      </c>
      <c r="D49" s="18">
        <v>55</v>
      </c>
      <c r="E49" s="18">
        <v>2</v>
      </c>
      <c r="F49" s="19">
        <f t="shared" si="4"/>
        <v>1434</v>
      </c>
      <c r="G49" s="18">
        <v>179</v>
      </c>
      <c r="H49" s="18">
        <v>0</v>
      </c>
      <c r="I49" s="18">
        <v>1</v>
      </c>
      <c r="J49" s="18">
        <v>1924</v>
      </c>
      <c r="K49" s="18">
        <v>16</v>
      </c>
      <c r="L49" s="18">
        <v>1335</v>
      </c>
      <c r="M49" s="18">
        <v>5</v>
      </c>
      <c r="N49" s="18">
        <v>649</v>
      </c>
      <c r="O49" s="18">
        <v>13</v>
      </c>
      <c r="P49" s="18">
        <f t="shared" si="5"/>
        <v>4122</v>
      </c>
      <c r="Q49" s="18">
        <v>215</v>
      </c>
      <c r="R49" s="18">
        <f t="shared" si="6"/>
        <v>5771</v>
      </c>
      <c r="S49" s="18">
        <v>23756</v>
      </c>
    </row>
    <row r="50" spans="1:19" ht="13.5">
      <c r="A50" s="25" t="s">
        <v>67</v>
      </c>
      <c r="B50" s="21">
        <f aca="true" t="shared" si="7" ref="B50:S50">SUM(B38:B49)</f>
        <v>20752</v>
      </c>
      <c r="C50" s="21">
        <f t="shared" si="7"/>
        <v>1204</v>
      </c>
      <c r="D50" s="21">
        <f t="shared" si="7"/>
        <v>636</v>
      </c>
      <c r="E50" s="21">
        <f t="shared" si="7"/>
        <v>85</v>
      </c>
      <c r="F50" s="21">
        <f t="shared" si="7"/>
        <v>22677</v>
      </c>
      <c r="G50" s="21">
        <f t="shared" si="7"/>
        <v>3143</v>
      </c>
      <c r="H50" s="21">
        <f t="shared" si="7"/>
        <v>0</v>
      </c>
      <c r="I50" s="21">
        <f t="shared" si="7"/>
        <v>5</v>
      </c>
      <c r="J50" s="21">
        <f t="shared" si="7"/>
        <v>38747</v>
      </c>
      <c r="K50" s="21">
        <f t="shared" si="7"/>
        <v>356</v>
      </c>
      <c r="L50" s="21">
        <f t="shared" si="7"/>
        <v>33588</v>
      </c>
      <c r="M50" s="21">
        <f t="shared" si="7"/>
        <v>5</v>
      </c>
      <c r="N50" s="21">
        <f t="shared" si="7"/>
        <v>10208</v>
      </c>
      <c r="O50" s="21">
        <f t="shared" si="7"/>
        <v>562</v>
      </c>
      <c r="P50" s="21">
        <f t="shared" si="7"/>
        <v>86614</v>
      </c>
      <c r="Q50" s="21">
        <f t="shared" si="7"/>
        <v>4119</v>
      </c>
      <c r="R50" s="21">
        <f t="shared" si="7"/>
        <v>113410</v>
      </c>
      <c r="S50" s="21">
        <f t="shared" si="7"/>
        <v>489464</v>
      </c>
    </row>
    <row r="51" spans="1:19" ht="13.5">
      <c r="A51" s="26" t="s">
        <v>68</v>
      </c>
      <c r="B51" s="27">
        <f aca="true" t="shared" si="8" ref="B51:S51">SUM(B50,B37)</f>
        <v>170624</v>
      </c>
      <c r="C51" s="27">
        <f t="shared" si="8"/>
        <v>11242</v>
      </c>
      <c r="D51" s="27">
        <f t="shared" si="8"/>
        <v>6482</v>
      </c>
      <c r="E51" s="27">
        <f t="shared" si="8"/>
        <v>683</v>
      </c>
      <c r="F51" s="27">
        <f t="shared" si="8"/>
        <v>189031</v>
      </c>
      <c r="G51" s="27">
        <f t="shared" si="8"/>
        <v>30692</v>
      </c>
      <c r="H51" s="27">
        <f t="shared" si="8"/>
        <v>29</v>
      </c>
      <c r="I51" s="27">
        <f t="shared" si="8"/>
        <v>37</v>
      </c>
      <c r="J51" s="27">
        <f t="shared" si="8"/>
        <v>362969</v>
      </c>
      <c r="K51" s="27">
        <f t="shared" si="8"/>
        <v>3736</v>
      </c>
      <c r="L51" s="27">
        <f t="shared" si="8"/>
        <v>267787</v>
      </c>
      <c r="M51" s="27">
        <f t="shared" si="8"/>
        <v>18</v>
      </c>
      <c r="N51" s="27">
        <f t="shared" si="8"/>
        <v>66930</v>
      </c>
      <c r="O51" s="27">
        <f t="shared" si="8"/>
        <v>4438</v>
      </c>
      <c r="P51" s="27">
        <f t="shared" si="8"/>
        <v>736636</v>
      </c>
      <c r="Q51" s="27">
        <f t="shared" si="8"/>
        <v>39482</v>
      </c>
      <c r="R51" s="27">
        <f t="shared" si="8"/>
        <v>965149</v>
      </c>
      <c r="S51" s="27">
        <f t="shared" si="8"/>
        <v>4308261</v>
      </c>
    </row>
    <row r="55" spans="2:19" ht="13.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3.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3.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3.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3.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3.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ht="13.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ht="13.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ht="13.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ht="13.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3.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3.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3.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3.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3.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3.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3.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3.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3.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3.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3.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3.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3.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3.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3.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3.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3.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3.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3.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3.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3.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3.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3.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2:19" ht="13.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3.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3.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3.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3.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3.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3.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3.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3.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3.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3.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3.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3.5">
      <c r="B100" s="29"/>
      <c r="C100" s="29"/>
      <c r="D100"/>
      <c r="E10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</sheetData>
  <mergeCells count="5">
    <mergeCell ref="Q3:Q4"/>
    <mergeCell ref="R3:R4"/>
    <mergeCell ref="S3:S4"/>
    <mergeCell ref="B3:F3"/>
    <mergeCell ref="G3:P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2007-10-19T08:03:18Z</dcterms:created>
  <dcterms:modified xsi:type="dcterms:W3CDTF">2007-10-19T08:03:57Z</dcterms:modified>
  <cp:category/>
  <cp:version/>
  <cp:contentType/>
  <cp:contentStatus/>
</cp:coreProperties>
</file>