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105" windowWidth="4020" windowHeight="7545" tabRatio="713" activeTab="0"/>
  </bookViews>
  <sheets>
    <sheet name="課税台数" sheetId="1" r:id="rId1"/>
  </sheets>
  <definedNames>
    <definedName name="_xlnm.Print_Area" localSheetId="0">'課税台数'!$A$1:$S$52</definedName>
  </definedNames>
  <calcPr fullCalcOnLoad="1"/>
</workbook>
</file>

<file path=xl/sharedStrings.xml><?xml version="1.0" encoding="utf-8"?>
<sst xmlns="http://schemas.openxmlformats.org/spreadsheetml/2006/main" count="71" uniqueCount="70">
  <si>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</si>
  <si>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</si>
  <si>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</si>
  <si>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</si>
  <si>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</si>
  <si>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</si>
  <si>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</si>
  <si>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</si>
  <si>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</si>
  <si>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</si>
  <si>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</si>
  <si>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</si>
  <si>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</si>
  <si>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</si>
  <si>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</si>
  <si>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</si>
  <si>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</si>
  <si>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</si>
  <si>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</si>
  <si>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</si>
  <si>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</si>
  <si>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</si>
  <si>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</si>
  <si>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</si>
  <si>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</si>
  <si>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</si>
  <si>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</si>
  <si>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</si>
  <si>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</si>
  <si>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</si>
  <si>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</si>
  <si>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</si>
  <si>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</si>
  <si>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</si>
  <si>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</si>
  <si>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</si>
  <si>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</si>
  <si>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</si>
  <si>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</si>
  <si>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</si>
  <si>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</si>
  <si>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</si>
  <si>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</si>
  <si>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</si>
  <si>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</si>
  <si>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</si>
  <si>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</si>
  <si>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</si>
  <si>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</si>
  <si>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四輪乗用営業用</t>
  </si>
  <si>
    <t>四輪乗用自家用</t>
  </si>
  <si>
    <t>四輪貨物用営業用</t>
  </si>
  <si>
    <t>四輪貨物用自家用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</si>
  <si>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</si>
  <si>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</si>
  <si>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</si>
  <si>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</si>
  <si>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</si>
  <si>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</si>
  <si>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</si>
  <si>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</si>
  <si>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</si>
  <si>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平成１９年度軽自動車税に関する調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</si>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</sst>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/>
    </xf>
    <xf numFmtId="0" fontId="0" fillId="0" borderId="2" xfId="0" applyBorder="1" applyAlignment="1">
      <alignment horizontal="center" shrinkToFit="1"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0" borderId="0" xfId="2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176" fontId="0" fillId="2" borderId="7" xfId="0" applyNumberFormat="1" applyFill="1" applyBorder="1" applyAlignment="1">
      <alignment horizont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right"/>
    </xf>
    <xf numFmtId="176" fontId="0" fillId="0" borderId="2" xfId="0" applyNumberFormat="1" applyBorder="1" applyAlignment="1">
      <alignment horizont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wrapText="1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＆退職・基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view="pageBreakPreview" zoomScale="75" zoomScaleNormal="75" zoomScaleSheetLayoutView="75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" sqref="U1:U16384"/>
    </sheetView>
  </sheetViews>
  <sheetFormatPr defaultColWidth="9.00390625" defaultRowHeight="13.5"/>
  <cols>
    <col min="1" max="1" width="12.75390625" style="6" customWidth="1"/>
    <col min="2" max="17" width="10.125" style="1" customWidth="1"/>
    <col min="18" max="19" width="11.125" style="1" customWidth="1"/>
    <col min="20" max="16384" width="9.00390625" style="1" customWidth="1"/>
  </cols>
  <sheetData>
    <row r="1" spans="1:6" s="4" customFormat="1" ht="24" customHeight="1">
      <c r="A1" s="5" t="s">
        <v>62</v>
      </c>
      <c r="F1" s="19"/>
    </row>
    <row r="2" spans="1:6" s="4" customFormat="1" ht="24" customHeight="1">
      <c r="A2" s="30" t="s">
        <v>68</v>
      </c>
      <c r="F2" s="19"/>
    </row>
    <row r="3" spans="1:19" s="4" customFormat="1" ht="24" customHeight="1">
      <c r="A3" s="20" t="s">
        <v>56</v>
      </c>
      <c r="B3" s="34" t="s">
        <v>60</v>
      </c>
      <c r="C3" s="34"/>
      <c r="D3" s="34"/>
      <c r="E3" s="34"/>
      <c r="F3" s="35"/>
      <c r="G3" s="34" t="s">
        <v>61</v>
      </c>
      <c r="H3" s="34"/>
      <c r="I3" s="34"/>
      <c r="J3" s="34"/>
      <c r="K3" s="34"/>
      <c r="L3" s="34"/>
      <c r="M3" s="34"/>
      <c r="N3" s="34"/>
      <c r="O3" s="34"/>
      <c r="P3" s="35"/>
      <c r="Q3" s="34" t="s">
        <v>58</v>
      </c>
      <c r="R3" s="35" t="s">
        <v>59</v>
      </c>
      <c r="S3" s="37" t="s">
        <v>69</v>
      </c>
    </row>
    <row r="4" spans="1:19" s="4" customFormat="1" ht="24" customHeight="1">
      <c r="A4" s="21" t="s">
        <v>57</v>
      </c>
      <c r="B4" s="28" t="s">
        <v>63</v>
      </c>
      <c r="C4" s="28" t="s">
        <v>64</v>
      </c>
      <c r="D4" s="28" t="s">
        <v>65</v>
      </c>
      <c r="E4" s="28" t="s">
        <v>66</v>
      </c>
      <c r="F4" s="31" t="s">
        <v>46</v>
      </c>
      <c r="G4" s="28" t="s">
        <v>47</v>
      </c>
      <c r="H4" s="28" t="s">
        <v>48</v>
      </c>
      <c r="I4" s="28" t="s">
        <v>49</v>
      </c>
      <c r="J4" s="28" t="s">
        <v>50</v>
      </c>
      <c r="K4" s="28" t="s">
        <v>51</v>
      </c>
      <c r="L4" s="28" t="s">
        <v>52</v>
      </c>
      <c r="M4" s="28" t="s">
        <v>54</v>
      </c>
      <c r="N4" s="28" t="s">
        <v>53</v>
      </c>
      <c r="O4" s="28" t="s">
        <v>55</v>
      </c>
      <c r="P4" s="31" t="s">
        <v>46</v>
      </c>
      <c r="Q4" s="35"/>
      <c r="R4" s="36"/>
      <c r="S4" s="35"/>
    </row>
    <row r="5" spans="1:19" ht="13.5">
      <c r="A5" s="22" t="s">
        <v>1</v>
      </c>
      <c r="B5" s="2">
        <v>11817</v>
      </c>
      <c r="C5" s="2">
        <v>977</v>
      </c>
      <c r="D5" s="11">
        <v>684</v>
      </c>
      <c r="E5" s="11">
        <v>69</v>
      </c>
      <c r="F5" s="11">
        <f>SUM(B5:E5)</f>
        <v>13547</v>
      </c>
      <c r="G5" s="11">
        <v>2835</v>
      </c>
      <c r="H5" s="11">
        <v>1</v>
      </c>
      <c r="I5" s="2">
        <v>4</v>
      </c>
      <c r="J5" s="2">
        <v>30823</v>
      </c>
      <c r="K5" s="2">
        <v>388</v>
      </c>
      <c r="L5" s="2">
        <v>17654</v>
      </c>
      <c r="M5" s="2">
        <v>0</v>
      </c>
      <c r="N5" s="2">
        <v>1951</v>
      </c>
      <c r="O5" s="2">
        <v>254</v>
      </c>
      <c r="P5" s="2">
        <f>SUM(G5:O5)</f>
        <v>53910</v>
      </c>
      <c r="Q5" s="2">
        <v>3338</v>
      </c>
      <c r="R5" s="2">
        <v>70795</v>
      </c>
      <c r="S5" s="2">
        <v>332459</v>
      </c>
    </row>
    <row r="6" spans="1:19" ht="13.5">
      <c r="A6" s="7" t="s">
        <v>2</v>
      </c>
      <c r="B6" s="3">
        <v>6964</v>
      </c>
      <c r="C6" s="3">
        <v>696</v>
      </c>
      <c r="D6" s="10">
        <v>522</v>
      </c>
      <c r="E6" s="10">
        <v>36</v>
      </c>
      <c r="F6" s="10">
        <f>SUM(B6:E6)</f>
        <v>8218</v>
      </c>
      <c r="G6" s="10">
        <v>1853</v>
      </c>
      <c r="H6" s="10">
        <v>1</v>
      </c>
      <c r="I6" s="3">
        <v>3</v>
      </c>
      <c r="J6" s="3">
        <v>27220</v>
      </c>
      <c r="K6" s="3">
        <v>276</v>
      </c>
      <c r="L6" s="3">
        <v>10007</v>
      </c>
      <c r="M6" s="3">
        <v>0</v>
      </c>
      <c r="N6" s="3">
        <v>730</v>
      </c>
      <c r="O6" s="3">
        <v>216</v>
      </c>
      <c r="P6" s="3">
        <f aca="true" t="shared" si="0" ref="P6:P49">SUM(G6:O6)</f>
        <v>40306</v>
      </c>
      <c r="Q6" s="3">
        <v>2146</v>
      </c>
      <c r="R6" s="3">
        <v>50670</v>
      </c>
      <c r="S6" s="3">
        <v>261418</v>
      </c>
    </row>
    <row r="7" spans="1:19" ht="13.5">
      <c r="A7" s="7" t="s">
        <v>3</v>
      </c>
      <c r="B7" s="3">
        <v>7051</v>
      </c>
      <c r="C7" s="3">
        <v>517</v>
      </c>
      <c r="D7" s="10">
        <v>334</v>
      </c>
      <c r="E7" s="10">
        <v>78</v>
      </c>
      <c r="F7" s="10">
        <f>SUM(B7:E7)</f>
        <v>7980</v>
      </c>
      <c r="G7" s="10">
        <v>1420</v>
      </c>
      <c r="H7" s="10">
        <v>1</v>
      </c>
      <c r="I7" s="3">
        <v>0</v>
      </c>
      <c r="J7" s="3">
        <v>16366</v>
      </c>
      <c r="K7" s="3">
        <v>250</v>
      </c>
      <c r="L7" s="3">
        <v>9281</v>
      </c>
      <c r="M7" s="3">
        <v>0</v>
      </c>
      <c r="N7" s="3">
        <v>829</v>
      </c>
      <c r="O7" s="3">
        <v>213</v>
      </c>
      <c r="P7" s="3">
        <f t="shared" si="0"/>
        <v>28360</v>
      </c>
      <c r="Q7" s="3">
        <v>1871</v>
      </c>
      <c r="R7" s="3">
        <v>38211</v>
      </c>
      <c r="S7" s="3">
        <v>177897</v>
      </c>
    </row>
    <row r="8" spans="1:19" ht="13.5">
      <c r="A8" s="7" t="s">
        <v>4</v>
      </c>
      <c r="B8" s="3">
        <v>8549</v>
      </c>
      <c r="C8" s="3">
        <v>509</v>
      </c>
      <c r="D8" s="10">
        <v>390</v>
      </c>
      <c r="E8" s="10">
        <v>74</v>
      </c>
      <c r="F8" s="10">
        <f>SUM(B8:E8)</f>
        <v>9522</v>
      </c>
      <c r="G8" s="10">
        <v>1598</v>
      </c>
      <c r="H8" s="10">
        <v>2</v>
      </c>
      <c r="I8" s="3">
        <v>3</v>
      </c>
      <c r="J8" s="3">
        <v>21756</v>
      </c>
      <c r="K8" s="3">
        <v>235</v>
      </c>
      <c r="L8" s="3">
        <v>10379</v>
      </c>
      <c r="M8" s="3">
        <v>0</v>
      </c>
      <c r="N8" s="3">
        <v>2578</v>
      </c>
      <c r="O8" s="3">
        <v>283</v>
      </c>
      <c r="P8" s="3">
        <f t="shared" si="0"/>
        <v>36834</v>
      </c>
      <c r="Q8" s="3">
        <v>2083</v>
      </c>
      <c r="R8" s="3">
        <v>48439</v>
      </c>
      <c r="S8" s="3">
        <v>229144</v>
      </c>
    </row>
    <row r="9" spans="1:19" ht="13.5">
      <c r="A9" s="7" t="s">
        <v>5</v>
      </c>
      <c r="B9" s="3">
        <v>5605</v>
      </c>
      <c r="C9" s="3">
        <v>383</v>
      </c>
      <c r="D9" s="10">
        <v>211</v>
      </c>
      <c r="E9" s="10">
        <v>31</v>
      </c>
      <c r="F9" s="10">
        <f aca="true" t="shared" si="1" ref="F9:F35">SUM(B9:E9)</f>
        <v>6230</v>
      </c>
      <c r="G9" s="10">
        <v>872</v>
      </c>
      <c r="H9" s="10">
        <v>1</v>
      </c>
      <c r="I9" s="3">
        <v>1</v>
      </c>
      <c r="J9" s="3">
        <v>10636</v>
      </c>
      <c r="K9" s="3">
        <v>114</v>
      </c>
      <c r="L9" s="3">
        <v>9249</v>
      </c>
      <c r="M9" s="3">
        <v>0</v>
      </c>
      <c r="N9" s="3">
        <v>1850</v>
      </c>
      <c r="O9" s="3">
        <v>88</v>
      </c>
      <c r="P9" s="3">
        <f t="shared" si="0"/>
        <v>22811</v>
      </c>
      <c r="Q9" s="3">
        <v>1109</v>
      </c>
      <c r="R9" s="3">
        <v>30150</v>
      </c>
      <c r="S9" s="3">
        <v>131841</v>
      </c>
    </row>
    <row r="10" spans="1:19" ht="13.5">
      <c r="A10" s="7" t="s">
        <v>6</v>
      </c>
      <c r="B10" s="3">
        <v>2836</v>
      </c>
      <c r="C10" s="3">
        <v>190</v>
      </c>
      <c r="D10" s="10">
        <v>109</v>
      </c>
      <c r="E10" s="10">
        <v>15</v>
      </c>
      <c r="F10" s="10">
        <f t="shared" si="1"/>
        <v>3150</v>
      </c>
      <c r="G10" s="10">
        <v>574</v>
      </c>
      <c r="H10" s="10">
        <v>5</v>
      </c>
      <c r="I10" s="3">
        <v>2</v>
      </c>
      <c r="J10" s="3">
        <v>7308</v>
      </c>
      <c r="K10" s="3">
        <v>67</v>
      </c>
      <c r="L10" s="3">
        <v>4650</v>
      </c>
      <c r="M10" s="3">
        <v>0</v>
      </c>
      <c r="N10" s="3">
        <v>1814</v>
      </c>
      <c r="O10" s="3">
        <v>81</v>
      </c>
      <c r="P10" s="3">
        <f t="shared" si="0"/>
        <v>14501</v>
      </c>
      <c r="Q10" s="3">
        <v>727</v>
      </c>
      <c r="R10" s="3">
        <v>18378</v>
      </c>
      <c r="S10" s="3">
        <v>84254</v>
      </c>
    </row>
    <row r="11" spans="1:19" ht="13.5">
      <c r="A11" s="7" t="s">
        <v>30</v>
      </c>
      <c r="B11" s="3">
        <v>3544</v>
      </c>
      <c r="C11" s="3">
        <v>236</v>
      </c>
      <c r="D11" s="10">
        <v>214</v>
      </c>
      <c r="E11" s="10">
        <v>38</v>
      </c>
      <c r="F11" s="10">
        <f t="shared" si="1"/>
        <v>4032</v>
      </c>
      <c r="G11" s="10">
        <v>816</v>
      </c>
      <c r="H11" s="10">
        <v>0</v>
      </c>
      <c r="I11" s="3">
        <v>0</v>
      </c>
      <c r="J11" s="3">
        <v>9325</v>
      </c>
      <c r="K11" s="3">
        <v>122</v>
      </c>
      <c r="L11" s="3">
        <v>4228</v>
      </c>
      <c r="M11" s="3">
        <v>0</v>
      </c>
      <c r="N11" s="3">
        <v>1027</v>
      </c>
      <c r="O11" s="3">
        <v>59</v>
      </c>
      <c r="P11" s="3">
        <f t="shared" si="0"/>
        <v>15577</v>
      </c>
      <c r="Q11" s="3">
        <v>969</v>
      </c>
      <c r="R11" s="3">
        <v>20578</v>
      </c>
      <c r="S11" s="3">
        <v>97272</v>
      </c>
    </row>
    <row r="12" spans="1:19" ht="13.5">
      <c r="A12" s="7" t="s">
        <v>7</v>
      </c>
      <c r="B12" s="3">
        <v>2877</v>
      </c>
      <c r="C12" s="3">
        <v>169</v>
      </c>
      <c r="D12" s="10">
        <v>84</v>
      </c>
      <c r="E12" s="10">
        <v>19</v>
      </c>
      <c r="F12" s="10">
        <f t="shared" si="1"/>
        <v>3149</v>
      </c>
      <c r="G12" s="10">
        <v>440</v>
      </c>
      <c r="H12" s="10">
        <v>1</v>
      </c>
      <c r="I12" s="3">
        <v>0</v>
      </c>
      <c r="J12" s="3">
        <v>6655</v>
      </c>
      <c r="K12" s="3">
        <v>65</v>
      </c>
      <c r="L12" s="3">
        <v>5341</v>
      </c>
      <c r="M12" s="3">
        <v>0</v>
      </c>
      <c r="N12" s="3">
        <v>2171</v>
      </c>
      <c r="O12" s="3">
        <v>85</v>
      </c>
      <c r="P12" s="3">
        <f t="shared" si="0"/>
        <v>14758</v>
      </c>
      <c r="Q12" s="3">
        <v>635</v>
      </c>
      <c r="R12" s="3">
        <v>18542</v>
      </c>
      <c r="S12" s="3">
        <v>82319</v>
      </c>
    </row>
    <row r="13" spans="1:19" ht="13.5">
      <c r="A13" s="7" t="s">
        <v>31</v>
      </c>
      <c r="B13" s="3">
        <v>4103</v>
      </c>
      <c r="C13" s="3">
        <v>229</v>
      </c>
      <c r="D13" s="10">
        <v>123</v>
      </c>
      <c r="E13" s="10">
        <v>33</v>
      </c>
      <c r="F13" s="10">
        <f t="shared" si="1"/>
        <v>4488</v>
      </c>
      <c r="G13" s="10">
        <v>694</v>
      </c>
      <c r="H13" s="10">
        <v>1</v>
      </c>
      <c r="I13" s="3">
        <v>0</v>
      </c>
      <c r="J13" s="3">
        <v>8746</v>
      </c>
      <c r="K13" s="3">
        <v>78</v>
      </c>
      <c r="L13" s="3">
        <v>6918</v>
      </c>
      <c r="M13" s="3">
        <v>0</v>
      </c>
      <c r="N13" s="3">
        <v>2871</v>
      </c>
      <c r="O13" s="3">
        <v>128</v>
      </c>
      <c r="P13" s="3">
        <f t="shared" si="0"/>
        <v>19436</v>
      </c>
      <c r="Q13" s="3">
        <v>1032</v>
      </c>
      <c r="R13" s="3">
        <v>24956</v>
      </c>
      <c r="S13" s="3">
        <v>109660</v>
      </c>
    </row>
    <row r="14" spans="1:19" ht="13.5">
      <c r="A14" s="7" t="s">
        <v>8</v>
      </c>
      <c r="B14" s="3">
        <v>3958</v>
      </c>
      <c r="C14" s="3">
        <v>336</v>
      </c>
      <c r="D14" s="10">
        <v>138</v>
      </c>
      <c r="E14" s="10">
        <v>17</v>
      </c>
      <c r="F14" s="10">
        <f t="shared" si="1"/>
        <v>4449</v>
      </c>
      <c r="G14" s="10">
        <v>771</v>
      </c>
      <c r="H14" s="10">
        <v>0</v>
      </c>
      <c r="I14" s="3">
        <v>0</v>
      </c>
      <c r="J14" s="3">
        <v>9501</v>
      </c>
      <c r="K14" s="3">
        <v>38</v>
      </c>
      <c r="L14" s="3">
        <v>8436</v>
      </c>
      <c r="M14" s="3">
        <v>0</v>
      </c>
      <c r="N14" s="3">
        <v>2859</v>
      </c>
      <c r="O14" s="3">
        <v>169</v>
      </c>
      <c r="P14" s="3">
        <f t="shared" si="0"/>
        <v>21774</v>
      </c>
      <c r="Q14" s="3">
        <v>778</v>
      </c>
      <c r="R14" s="3">
        <v>27001</v>
      </c>
      <c r="S14" s="3">
        <v>119569</v>
      </c>
    </row>
    <row r="15" spans="1:19" ht="13.5">
      <c r="A15" s="7" t="s">
        <v>9</v>
      </c>
      <c r="B15" s="3">
        <v>1166</v>
      </c>
      <c r="C15" s="3">
        <v>137</v>
      </c>
      <c r="D15" s="10">
        <v>55</v>
      </c>
      <c r="E15" s="10">
        <v>2</v>
      </c>
      <c r="F15" s="10">
        <f t="shared" si="1"/>
        <v>1360</v>
      </c>
      <c r="G15" s="10">
        <v>279</v>
      </c>
      <c r="H15" s="10">
        <v>1</v>
      </c>
      <c r="I15" s="3">
        <v>0</v>
      </c>
      <c r="J15" s="3">
        <v>5738</v>
      </c>
      <c r="K15" s="3">
        <v>26</v>
      </c>
      <c r="L15" s="3">
        <v>2868</v>
      </c>
      <c r="M15" s="3">
        <v>0</v>
      </c>
      <c r="N15" s="3">
        <v>234</v>
      </c>
      <c r="O15" s="3">
        <v>28</v>
      </c>
      <c r="P15" s="3">
        <f t="shared" si="0"/>
        <v>9174</v>
      </c>
      <c r="Q15" s="3">
        <v>274</v>
      </c>
      <c r="R15" s="3">
        <v>10808</v>
      </c>
      <c r="S15" s="3">
        <v>56706</v>
      </c>
    </row>
    <row r="16" spans="1:19" ht="13.5">
      <c r="A16" s="7" t="s">
        <v>10</v>
      </c>
      <c r="B16" s="3">
        <v>1950</v>
      </c>
      <c r="C16" s="3">
        <v>172</v>
      </c>
      <c r="D16" s="10">
        <v>96</v>
      </c>
      <c r="E16" s="10">
        <v>6</v>
      </c>
      <c r="F16" s="10">
        <f t="shared" si="1"/>
        <v>2224</v>
      </c>
      <c r="G16" s="10">
        <v>418</v>
      </c>
      <c r="H16" s="10">
        <v>0</v>
      </c>
      <c r="I16" s="3">
        <v>4</v>
      </c>
      <c r="J16" s="3">
        <v>8842</v>
      </c>
      <c r="K16" s="3">
        <v>42</v>
      </c>
      <c r="L16" s="3">
        <v>4780</v>
      </c>
      <c r="M16" s="3">
        <v>0</v>
      </c>
      <c r="N16" s="3">
        <v>599</v>
      </c>
      <c r="O16" s="3">
        <v>75</v>
      </c>
      <c r="P16" s="3">
        <f t="shared" si="0"/>
        <v>14760</v>
      </c>
      <c r="Q16" s="3">
        <v>440</v>
      </c>
      <c r="R16" s="3">
        <v>17424</v>
      </c>
      <c r="S16" s="3">
        <v>89605</v>
      </c>
    </row>
    <row r="17" spans="1:19" ht="13.5">
      <c r="A17" s="7" t="s">
        <v>11</v>
      </c>
      <c r="B17" s="3">
        <v>4576</v>
      </c>
      <c r="C17" s="3">
        <v>302</v>
      </c>
      <c r="D17" s="10">
        <v>174</v>
      </c>
      <c r="E17" s="10">
        <v>26</v>
      </c>
      <c r="F17" s="10">
        <f t="shared" si="1"/>
        <v>5078</v>
      </c>
      <c r="G17" s="10">
        <v>941</v>
      </c>
      <c r="H17" s="10">
        <v>1</v>
      </c>
      <c r="I17" s="3">
        <v>6</v>
      </c>
      <c r="J17" s="3">
        <v>11588</v>
      </c>
      <c r="K17" s="3">
        <v>97</v>
      </c>
      <c r="L17" s="3">
        <v>9071</v>
      </c>
      <c r="M17" s="3">
        <v>0</v>
      </c>
      <c r="N17" s="3">
        <v>1660</v>
      </c>
      <c r="O17" s="3">
        <v>189</v>
      </c>
      <c r="P17" s="3">
        <f t="shared" si="0"/>
        <v>23553</v>
      </c>
      <c r="Q17" s="3">
        <v>1216</v>
      </c>
      <c r="R17" s="3">
        <v>29847</v>
      </c>
      <c r="S17" s="3">
        <v>137092</v>
      </c>
    </row>
    <row r="18" spans="1:19" ht="13.5">
      <c r="A18" s="7" t="s">
        <v>12</v>
      </c>
      <c r="B18" s="3">
        <v>6060</v>
      </c>
      <c r="C18" s="3">
        <v>414</v>
      </c>
      <c r="D18" s="10">
        <v>412</v>
      </c>
      <c r="E18" s="10">
        <v>28</v>
      </c>
      <c r="F18" s="10">
        <f t="shared" si="1"/>
        <v>6914</v>
      </c>
      <c r="G18" s="10">
        <v>1139</v>
      </c>
      <c r="H18" s="10">
        <v>0</v>
      </c>
      <c r="I18" s="3">
        <v>0</v>
      </c>
      <c r="J18" s="3">
        <v>10423</v>
      </c>
      <c r="K18" s="3">
        <v>152</v>
      </c>
      <c r="L18" s="3">
        <v>4570</v>
      </c>
      <c r="M18" s="3">
        <v>0</v>
      </c>
      <c r="N18" s="3">
        <v>1340</v>
      </c>
      <c r="O18" s="3">
        <v>44</v>
      </c>
      <c r="P18" s="3">
        <f t="shared" si="0"/>
        <v>17668</v>
      </c>
      <c r="Q18" s="3">
        <v>1284</v>
      </c>
      <c r="R18" s="3">
        <v>25866</v>
      </c>
      <c r="S18" s="3">
        <v>112399</v>
      </c>
    </row>
    <row r="19" spans="1:19" ht="13.5">
      <c r="A19" s="7" t="s">
        <v>13</v>
      </c>
      <c r="B19" s="3">
        <v>2920</v>
      </c>
      <c r="C19" s="3">
        <v>245</v>
      </c>
      <c r="D19" s="10">
        <v>164</v>
      </c>
      <c r="E19" s="10">
        <v>11</v>
      </c>
      <c r="F19" s="10">
        <f t="shared" si="1"/>
        <v>3340</v>
      </c>
      <c r="G19" s="10">
        <v>682</v>
      </c>
      <c r="H19" s="10">
        <v>0</v>
      </c>
      <c r="I19" s="3">
        <v>1</v>
      </c>
      <c r="J19" s="3">
        <v>8318</v>
      </c>
      <c r="K19" s="3">
        <v>114</v>
      </c>
      <c r="L19" s="3">
        <v>3260</v>
      </c>
      <c r="M19" s="3">
        <v>0</v>
      </c>
      <c r="N19" s="3">
        <v>361</v>
      </c>
      <c r="O19" s="3">
        <v>34</v>
      </c>
      <c r="P19" s="3">
        <f t="shared" si="0"/>
        <v>12770</v>
      </c>
      <c r="Q19" s="3">
        <v>874</v>
      </c>
      <c r="R19" s="3">
        <v>16984</v>
      </c>
      <c r="S19" s="3">
        <v>82994</v>
      </c>
    </row>
    <row r="20" spans="1:19" ht="13.5">
      <c r="A20" s="7" t="s">
        <v>14</v>
      </c>
      <c r="B20" s="3">
        <v>9955</v>
      </c>
      <c r="C20" s="3">
        <v>585</v>
      </c>
      <c r="D20" s="10">
        <v>420</v>
      </c>
      <c r="E20" s="10">
        <v>79</v>
      </c>
      <c r="F20" s="10">
        <f t="shared" si="1"/>
        <v>11039</v>
      </c>
      <c r="G20" s="10">
        <v>2127</v>
      </c>
      <c r="H20" s="10">
        <v>1</v>
      </c>
      <c r="I20" s="3">
        <v>0</v>
      </c>
      <c r="J20" s="3">
        <v>19453</v>
      </c>
      <c r="K20" s="3">
        <v>250</v>
      </c>
      <c r="L20" s="3">
        <v>15052</v>
      </c>
      <c r="M20" s="3">
        <v>0</v>
      </c>
      <c r="N20" s="3">
        <v>3335</v>
      </c>
      <c r="O20" s="3">
        <v>207</v>
      </c>
      <c r="P20" s="3">
        <f t="shared" si="0"/>
        <v>40425</v>
      </c>
      <c r="Q20" s="3">
        <v>2512</v>
      </c>
      <c r="R20" s="3">
        <v>53976</v>
      </c>
      <c r="S20" s="3">
        <v>237047</v>
      </c>
    </row>
    <row r="21" spans="1:19" ht="13.5">
      <c r="A21" s="7" t="s">
        <v>15</v>
      </c>
      <c r="B21" s="3">
        <v>6308</v>
      </c>
      <c r="C21" s="3">
        <v>480</v>
      </c>
      <c r="D21" s="10">
        <v>391</v>
      </c>
      <c r="E21" s="12">
        <v>31</v>
      </c>
      <c r="F21" s="10">
        <f t="shared" si="1"/>
        <v>7210</v>
      </c>
      <c r="G21" s="10">
        <v>1743</v>
      </c>
      <c r="H21" s="10">
        <v>0</v>
      </c>
      <c r="I21" s="3">
        <v>2</v>
      </c>
      <c r="J21" s="3">
        <v>22195</v>
      </c>
      <c r="K21" s="3">
        <v>165</v>
      </c>
      <c r="L21" s="3">
        <v>8872</v>
      </c>
      <c r="M21" s="3">
        <v>0</v>
      </c>
      <c r="N21" s="3">
        <v>1224</v>
      </c>
      <c r="O21" s="3">
        <v>259</v>
      </c>
      <c r="P21" s="3">
        <f t="shared" si="0"/>
        <v>34460</v>
      </c>
      <c r="Q21" s="3">
        <v>1984</v>
      </c>
      <c r="R21" s="3">
        <v>43654</v>
      </c>
      <c r="S21" s="3">
        <v>219893</v>
      </c>
    </row>
    <row r="22" spans="1:19" ht="13.5">
      <c r="A22" s="7" t="s">
        <v>16</v>
      </c>
      <c r="B22" s="3">
        <v>3210</v>
      </c>
      <c r="C22" s="3">
        <v>162</v>
      </c>
      <c r="D22" s="10">
        <v>112</v>
      </c>
      <c r="E22" s="10">
        <v>23</v>
      </c>
      <c r="F22" s="10">
        <f t="shared" si="1"/>
        <v>3507</v>
      </c>
      <c r="G22" s="10">
        <v>547</v>
      </c>
      <c r="H22" s="10">
        <v>0</v>
      </c>
      <c r="I22" s="3">
        <v>2</v>
      </c>
      <c r="J22" s="3">
        <v>9425</v>
      </c>
      <c r="K22" s="3">
        <v>84</v>
      </c>
      <c r="L22" s="3">
        <v>5422</v>
      </c>
      <c r="M22" s="3">
        <v>0</v>
      </c>
      <c r="N22" s="3">
        <v>651</v>
      </c>
      <c r="O22" s="3">
        <v>20</v>
      </c>
      <c r="P22" s="3">
        <f t="shared" si="0"/>
        <v>16151</v>
      </c>
      <c r="Q22" s="3">
        <v>840</v>
      </c>
      <c r="R22" s="3">
        <v>20498</v>
      </c>
      <c r="S22" s="3">
        <v>99890</v>
      </c>
    </row>
    <row r="23" spans="1:19" ht="13.5">
      <c r="A23" s="7" t="s">
        <v>17</v>
      </c>
      <c r="B23" s="3">
        <v>1910</v>
      </c>
      <c r="C23" s="3">
        <v>120</v>
      </c>
      <c r="D23" s="10">
        <v>45</v>
      </c>
      <c r="E23" s="10">
        <v>5</v>
      </c>
      <c r="F23" s="10">
        <f t="shared" si="1"/>
        <v>2080</v>
      </c>
      <c r="G23" s="10">
        <v>316</v>
      </c>
      <c r="H23" s="10">
        <v>0</v>
      </c>
      <c r="I23" s="3">
        <v>1</v>
      </c>
      <c r="J23" s="3">
        <v>4406</v>
      </c>
      <c r="K23" s="3">
        <v>21</v>
      </c>
      <c r="L23" s="3">
        <v>3171</v>
      </c>
      <c r="M23" s="3">
        <v>0</v>
      </c>
      <c r="N23" s="3">
        <v>181</v>
      </c>
      <c r="O23" s="3">
        <v>33</v>
      </c>
      <c r="P23" s="3">
        <f t="shared" si="0"/>
        <v>8129</v>
      </c>
      <c r="Q23" s="3">
        <v>496</v>
      </c>
      <c r="R23" s="3">
        <v>10705</v>
      </c>
      <c r="S23" s="3">
        <v>49969</v>
      </c>
    </row>
    <row r="24" spans="1:19" ht="13.5">
      <c r="A24" s="7" t="s">
        <v>18</v>
      </c>
      <c r="B24" s="3">
        <v>2891</v>
      </c>
      <c r="C24" s="3">
        <v>153</v>
      </c>
      <c r="D24" s="10">
        <v>228</v>
      </c>
      <c r="E24" s="10">
        <v>18</v>
      </c>
      <c r="F24" s="10">
        <f t="shared" si="1"/>
        <v>3290</v>
      </c>
      <c r="G24" s="10">
        <v>605</v>
      </c>
      <c r="H24" s="10">
        <v>0</v>
      </c>
      <c r="I24" s="3">
        <v>2</v>
      </c>
      <c r="J24" s="3">
        <v>5499</v>
      </c>
      <c r="K24" s="3">
        <v>61</v>
      </c>
      <c r="L24" s="3">
        <v>2101</v>
      </c>
      <c r="M24" s="3">
        <v>0</v>
      </c>
      <c r="N24" s="3">
        <v>361</v>
      </c>
      <c r="O24" s="3">
        <v>54</v>
      </c>
      <c r="P24" s="3">
        <f t="shared" si="0"/>
        <v>8683</v>
      </c>
      <c r="Q24" s="3">
        <v>804</v>
      </c>
      <c r="R24" s="3">
        <v>12777</v>
      </c>
      <c r="S24" s="3">
        <v>57530</v>
      </c>
    </row>
    <row r="25" spans="1:19" ht="13.5">
      <c r="A25" s="7" t="s">
        <v>32</v>
      </c>
      <c r="B25" s="3">
        <v>3785</v>
      </c>
      <c r="C25" s="3">
        <v>244</v>
      </c>
      <c r="D25" s="10">
        <v>91</v>
      </c>
      <c r="E25" s="10">
        <v>11</v>
      </c>
      <c r="F25" s="10">
        <f t="shared" si="1"/>
        <v>4131</v>
      </c>
      <c r="G25" s="10">
        <v>582</v>
      </c>
      <c r="H25" s="10">
        <v>1</v>
      </c>
      <c r="I25" s="3">
        <v>2</v>
      </c>
      <c r="J25" s="3">
        <v>7427</v>
      </c>
      <c r="K25" s="3">
        <v>36</v>
      </c>
      <c r="L25" s="3">
        <v>7212</v>
      </c>
      <c r="M25" s="3">
        <v>1</v>
      </c>
      <c r="N25" s="3">
        <v>1802</v>
      </c>
      <c r="O25" s="3">
        <v>105</v>
      </c>
      <c r="P25" s="3">
        <f t="shared" si="0"/>
        <v>17168</v>
      </c>
      <c r="Q25" s="3">
        <v>621</v>
      </c>
      <c r="R25" s="3">
        <v>21920</v>
      </c>
      <c r="S25" s="3">
        <v>95432</v>
      </c>
    </row>
    <row r="26" spans="1:19" ht="13.5">
      <c r="A26" s="7" t="s">
        <v>33</v>
      </c>
      <c r="B26" s="3">
        <v>2721</v>
      </c>
      <c r="C26" s="3">
        <v>254</v>
      </c>
      <c r="D26" s="10">
        <v>135</v>
      </c>
      <c r="E26" s="12">
        <v>9</v>
      </c>
      <c r="F26" s="10">
        <f t="shared" si="1"/>
        <v>3119</v>
      </c>
      <c r="G26" s="10">
        <v>728</v>
      </c>
      <c r="H26" s="10">
        <v>0</v>
      </c>
      <c r="I26" s="3">
        <v>2</v>
      </c>
      <c r="J26" s="3">
        <v>8782</v>
      </c>
      <c r="K26" s="3">
        <v>68</v>
      </c>
      <c r="L26" s="3">
        <v>5978</v>
      </c>
      <c r="M26" s="3">
        <v>0</v>
      </c>
      <c r="N26" s="3">
        <v>3475</v>
      </c>
      <c r="O26" s="3">
        <v>80</v>
      </c>
      <c r="P26" s="3">
        <f t="shared" si="0"/>
        <v>19113</v>
      </c>
      <c r="Q26" s="3">
        <v>770</v>
      </c>
      <c r="R26" s="3">
        <v>23002</v>
      </c>
      <c r="S26" s="3">
        <v>103782</v>
      </c>
    </row>
    <row r="27" spans="1:19" ht="13.5">
      <c r="A27" s="7" t="s">
        <v>34</v>
      </c>
      <c r="B27" s="3">
        <v>7322</v>
      </c>
      <c r="C27" s="3">
        <v>437</v>
      </c>
      <c r="D27" s="10">
        <v>181</v>
      </c>
      <c r="E27" s="10">
        <v>52</v>
      </c>
      <c r="F27" s="10">
        <f t="shared" si="1"/>
        <v>7992</v>
      </c>
      <c r="G27" s="10">
        <v>1235</v>
      </c>
      <c r="H27" s="10">
        <v>1</v>
      </c>
      <c r="I27" s="3">
        <v>10</v>
      </c>
      <c r="J27" s="3">
        <v>14018</v>
      </c>
      <c r="K27" s="3">
        <v>153</v>
      </c>
      <c r="L27" s="3">
        <v>11866</v>
      </c>
      <c r="M27" s="3">
        <v>0</v>
      </c>
      <c r="N27" s="3">
        <v>5003</v>
      </c>
      <c r="O27" s="3">
        <v>172</v>
      </c>
      <c r="P27" s="3">
        <f t="shared" si="0"/>
        <v>32458</v>
      </c>
      <c r="Q27" s="3">
        <v>1777</v>
      </c>
      <c r="R27" s="3">
        <v>42227</v>
      </c>
      <c r="S27" s="3">
        <v>180666</v>
      </c>
    </row>
    <row r="28" spans="1:19" ht="13.5">
      <c r="A28" s="7" t="s">
        <v>35</v>
      </c>
      <c r="B28" s="3">
        <v>4116</v>
      </c>
      <c r="C28" s="3">
        <v>223</v>
      </c>
      <c r="D28" s="10">
        <v>123</v>
      </c>
      <c r="E28" s="10">
        <v>31</v>
      </c>
      <c r="F28" s="10">
        <f t="shared" si="1"/>
        <v>4493</v>
      </c>
      <c r="G28" s="10">
        <v>710</v>
      </c>
      <c r="H28" s="10">
        <v>1</v>
      </c>
      <c r="I28" s="3">
        <v>0</v>
      </c>
      <c r="J28" s="3">
        <v>8138</v>
      </c>
      <c r="K28" s="3">
        <v>84</v>
      </c>
      <c r="L28" s="3">
        <v>8202</v>
      </c>
      <c r="M28" s="3">
        <v>0</v>
      </c>
      <c r="N28" s="3">
        <v>2143</v>
      </c>
      <c r="O28" s="3">
        <v>140</v>
      </c>
      <c r="P28" s="3">
        <f t="shared" si="0"/>
        <v>19418</v>
      </c>
      <c r="Q28" s="3">
        <v>1036</v>
      </c>
      <c r="R28" s="3">
        <v>24947</v>
      </c>
      <c r="S28" s="3">
        <v>108319</v>
      </c>
    </row>
    <row r="29" spans="1:19" ht="13.5">
      <c r="A29" s="7" t="s">
        <v>36</v>
      </c>
      <c r="B29" s="3">
        <v>4135</v>
      </c>
      <c r="C29" s="3">
        <v>204</v>
      </c>
      <c r="D29" s="10">
        <v>126</v>
      </c>
      <c r="E29" s="10">
        <v>29</v>
      </c>
      <c r="F29" s="10">
        <f t="shared" si="1"/>
        <v>4494</v>
      </c>
      <c r="G29" s="10">
        <v>519</v>
      </c>
      <c r="H29" s="10">
        <v>0</v>
      </c>
      <c r="I29" s="3">
        <v>0</v>
      </c>
      <c r="J29" s="3">
        <v>6816</v>
      </c>
      <c r="K29" s="3">
        <v>77</v>
      </c>
      <c r="L29" s="3">
        <v>6349</v>
      </c>
      <c r="M29" s="3">
        <v>0</v>
      </c>
      <c r="N29" s="3">
        <v>2426</v>
      </c>
      <c r="O29" s="3">
        <v>41</v>
      </c>
      <c r="P29" s="3">
        <f t="shared" si="0"/>
        <v>16228</v>
      </c>
      <c r="Q29" s="3">
        <v>757</v>
      </c>
      <c r="R29" s="3">
        <v>21479</v>
      </c>
      <c r="S29" s="3">
        <v>89990</v>
      </c>
    </row>
    <row r="30" spans="1:19" ht="13.5">
      <c r="A30" s="15" t="s">
        <v>37</v>
      </c>
      <c r="B30" s="3">
        <v>3288</v>
      </c>
      <c r="C30" s="3">
        <v>197</v>
      </c>
      <c r="D30" s="10">
        <v>101</v>
      </c>
      <c r="E30" s="10">
        <v>32</v>
      </c>
      <c r="F30" s="10">
        <f t="shared" si="1"/>
        <v>3618</v>
      </c>
      <c r="G30" s="10">
        <v>499</v>
      </c>
      <c r="H30" s="10">
        <v>0</v>
      </c>
      <c r="I30" s="3">
        <v>1</v>
      </c>
      <c r="J30" s="3">
        <v>5845</v>
      </c>
      <c r="K30" s="3">
        <v>69</v>
      </c>
      <c r="L30" s="3">
        <v>5829</v>
      </c>
      <c r="M30" s="3">
        <v>0</v>
      </c>
      <c r="N30" s="3">
        <v>1532</v>
      </c>
      <c r="O30" s="3">
        <v>86</v>
      </c>
      <c r="P30" s="3">
        <f t="shared" si="0"/>
        <v>13861</v>
      </c>
      <c r="Q30" s="3">
        <v>684</v>
      </c>
      <c r="R30" s="3">
        <v>18163</v>
      </c>
      <c r="S30" s="3">
        <v>77430</v>
      </c>
    </row>
    <row r="31" spans="1:19" ht="13.5">
      <c r="A31" s="33" t="s">
        <v>38</v>
      </c>
      <c r="B31" s="8">
        <v>4019</v>
      </c>
      <c r="C31" s="3">
        <v>247</v>
      </c>
      <c r="D31" s="10">
        <v>85</v>
      </c>
      <c r="E31" s="10">
        <v>15</v>
      </c>
      <c r="F31" s="10">
        <f t="shared" si="1"/>
        <v>4366</v>
      </c>
      <c r="G31" s="10">
        <v>569</v>
      </c>
      <c r="H31" s="10">
        <v>1</v>
      </c>
      <c r="I31" s="3">
        <v>2</v>
      </c>
      <c r="J31" s="3">
        <v>5322</v>
      </c>
      <c r="K31" s="3">
        <v>29</v>
      </c>
      <c r="L31" s="3">
        <v>5950</v>
      </c>
      <c r="M31" s="3">
        <v>0</v>
      </c>
      <c r="N31" s="3">
        <v>2047</v>
      </c>
      <c r="O31" s="3">
        <v>310</v>
      </c>
      <c r="P31" s="3">
        <f t="shared" si="0"/>
        <v>14230</v>
      </c>
      <c r="Q31" s="3">
        <v>820</v>
      </c>
      <c r="R31" s="3">
        <v>19416</v>
      </c>
      <c r="S31" s="3">
        <v>77751</v>
      </c>
    </row>
    <row r="32" spans="1:19" ht="13.5">
      <c r="A32" s="15" t="s">
        <v>39</v>
      </c>
      <c r="B32" s="3">
        <v>3332</v>
      </c>
      <c r="C32" s="3">
        <v>234</v>
      </c>
      <c r="D32" s="10">
        <v>137</v>
      </c>
      <c r="E32" s="10">
        <v>29</v>
      </c>
      <c r="F32" s="10">
        <f t="shared" si="1"/>
        <v>3732</v>
      </c>
      <c r="G32" s="10">
        <v>761</v>
      </c>
      <c r="H32" s="10">
        <v>0</v>
      </c>
      <c r="I32" s="3">
        <v>13</v>
      </c>
      <c r="J32" s="3">
        <v>14307</v>
      </c>
      <c r="K32" s="3">
        <v>121</v>
      </c>
      <c r="L32" s="3">
        <v>7934</v>
      </c>
      <c r="M32" s="3">
        <v>0</v>
      </c>
      <c r="N32" s="3">
        <v>329</v>
      </c>
      <c r="O32" s="3">
        <v>89</v>
      </c>
      <c r="P32" s="3">
        <f t="shared" si="0"/>
        <v>23554</v>
      </c>
      <c r="Q32" s="3">
        <v>1405</v>
      </c>
      <c r="R32" s="3">
        <v>28691</v>
      </c>
      <c r="S32" s="3">
        <v>148276</v>
      </c>
    </row>
    <row r="33" spans="1:19" ht="13.5">
      <c r="A33" s="15" t="s">
        <v>40</v>
      </c>
      <c r="B33" s="3">
        <v>3647</v>
      </c>
      <c r="C33" s="3">
        <v>180</v>
      </c>
      <c r="D33" s="10">
        <v>79</v>
      </c>
      <c r="E33" s="10">
        <v>30</v>
      </c>
      <c r="F33" s="10">
        <f>SUM(B33:E33)</f>
        <v>3936</v>
      </c>
      <c r="G33" s="10">
        <v>421</v>
      </c>
      <c r="H33" s="10">
        <v>0</v>
      </c>
      <c r="I33" s="3">
        <v>4</v>
      </c>
      <c r="J33" s="3">
        <v>4892</v>
      </c>
      <c r="K33" s="3">
        <v>45</v>
      </c>
      <c r="L33" s="3">
        <v>7478</v>
      </c>
      <c r="M33" s="3">
        <v>0</v>
      </c>
      <c r="N33" s="3">
        <v>1314</v>
      </c>
      <c r="O33" s="3">
        <v>76</v>
      </c>
      <c r="P33" s="3">
        <f t="shared" si="0"/>
        <v>14230</v>
      </c>
      <c r="Q33" s="3">
        <v>602</v>
      </c>
      <c r="R33" s="3">
        <v>18768</v>
      </c>
      <c r="S33" s="3">
        <v>76421</v>
      </c>
    </row>
    <row r="34" spans="1:19" ht="13.5">
      <c r="A34" s="15" t="s">
        <v>41</v>
      </c>
      <c r="B34" s="3">
        <v>3800</v>
      </c>
      <c r="C34" s="3">
        <v>227</v>
      </c>
      <c r="D34" s="10">
        <v>77</v>
      </c>
      <c r="E34" s="10">
        <v>25</v>
      </c>
      <c r="F34" s="10">
        <f t="shared" si="1"/>
        <v>4129</v>
      </c>
      <c r="G34" s="10">
        <v>493</v>
      </c>
      <c r="H34" s="10">
        <v>2</v>
      </c>
      <c r="I34" s="3">
        <v>1</v>
      </c>
      <c r="J34" s="3">
        <v>6789</v>
      </c>
      <c r="K34" s="3">
        <v>49</v>
      </c>
      <c r="L34" s="3">
        <v>9519</v>
      </c>
      <c r="M34" s="3">
        <v>20</v>
      </c>
      <c r="N34" s="3">
        <v>2217</v>
      </c>
      <c r="O34" s="3">
        <v>127</v>
      </c>
      <c r="P34" s="3">
        <f t="shared" si="0"/>
        <v>19217</v>
      </c>
      <c r="Q34" s="3">
        <v>696</v>
      </c>
      <c r="R34" s="3">
        <v>24042</v>
      </c>
      <c r="S34" s="3">
        <v>101946</v>
      </c>
    </row>
    <row r="35" spans="1:19" ht="13.5">
      <c r="A35" s="15" t="s">
        <v>42</v>
      </c>
      <c r="B35" s="3">
        <v>2895</v>
      </c>
      <c r="C35" s="3">
        <v>197</v>
      </c>
      <c r="D35" s="10">
        <v>112</v>
      </c>
      <c r="E35" s="10">
        <v>15</v>
      </c>
      <c r="F35" s="10">
        <f t="shared" si="1"/>
        <v>3219</v>
      </c>
      <c r="G35" s="10">
        <v>464</v>
      </c>
      <c r="H35" s="10">
        <v>1</v>
      </c>
      <c r="I35" s="3">
        <v>0</v>
      </c>
      <c r="J35" s="3">
        <v>5678</v>
      </c>
      <c r="K35" s="3">
        <v>88</v>
      </c>
      <c r="L35" s="3">
        <v>4206</v>
      </c>
      <c r="M35" s="3">
        <v>0</v>
      </c>
      <c r="N35" s="3">
        <v>2549</v>
      </c>
      <c r="O35" s="3">
        <v>75</v>
      </c>
      <c r="P35" s="3">
        <f t="shared" si="0"/>
        <v>13061</v>
      </c>
      <c r="Q35" s="3">
        <v>678</v>
      </c>
      <c r="R35" s="3">
        <v>16958</v>
      </c>
      <c r="S35" s="3">
        <v>72175</v>
      </c>
    </row>
    <row r="36" spans="1:19" ht="13.5">
      <c r="A36" s="23" t="s">
        <v>43</v>
      </c>
      <c r="B36" s="9">
        <v>3450</v>
      </c>
      <c r="C36" s="9">
        <v>186</v>
      </c>
      <c r="D36" s="13">
        <v>110</v>
      </c>
      <c r="E36" s="13">
        <v>43</v>
      </c>
      <c r="F36" s="32">
        <f>SUM(B36:E36)</f>
        <v>3789</v>
      </c>
      <c r="G36" s="13">
        <v>595</v>
      </c>
      <c r="H36" s="13">
        <v>3</v>
      </c>
      <c r="I36" s="9">
        <v>2</v>
      </c>
      <c r="J36" s="9">
        <v>8664</v>
      </c>
      <c r="K36" s="9">
        <v>51</v>
      </c>
      <c r="L36" s="9">
        <v>6643</v>
      </c>
      <c r="M36" s="9">
        <v>0</v>
      </c>
      <c r="N36" s="9">
        <v>1445</v>
      </c>
      <c r="O36" s="9">
        <v>61</v>
      </c>
      <c r="P36" s="29">
        <f t="shared" si="0"/>
        <v>17464</v>
      </c>
      <c r="Q36" s="9">
        <v>883</v>
      </c>
      <c r="R36" s="9">
        <v>22136</v>
      </c>
      <c r="S36" s="9">
        <v>101910</v>
      </c>
    </row>
    <row r="37" spans="1:19" ht="13.5">
      <c r="A37" s="24" t="s">
        <v>45</v>
      </c>
      <c r="B37" s="16">
        <f>SUM(B5:B36)</f>
        <v>144760</v>
      </c>
      <c r="C37" s="16">
        <f>SUM(C5:C36)</f>
        <v>9842</v>
      </c>
      <c r="D37" s="16">
        <f>SUM(D5:D36)</f>
        <v>6263</v>
      </c>
      <c r="E37" s="16">
        <f>SUM(E5:E36)</f>
        <v>960</v>
      </c>
      <c r="F37" s="16">
        <f>SUM(F5:F36)</f>
        <v>161825</v>
      </c>
      <c r="G37" s="16">
        <f aca="true" t="shared" si="2" ref="G37:S37">SUM(G5:G36)</f>
        <v>28246</v>
      </c>
      <c r="H37" s="16">
        <f t="shared" si="2"/>
        <v>26</v>
      </c>
      <c r="I37" s="16">
        <f t="shared" si="2"/>
        <v>68</v>
      </c>
      <c r="J37" s="16">
        <f t="shared" si="2"/>
        <v>350901</v>
      </c>
      <c r="K37" s="16">
        <f t="shared" si="2"/>
        <v>3515</v>
      </c>
      <c r="L37" s="16">
        <f t="shared" si="2"/>
        <v>232476</v>
      </c>
      <c r="M37" s="16">
        <f t="shared" si="2"/>
        <v>21</v>
      </c>
      <c r="N37" s="16">
        <f t="shared" si="2"/>
        <v>54908</v>
      </c>
      <c r="O37" s="16">
        <f t="shared" si="2"/>
        <v>3881</v>
      </c>
      <c r="P37" s="16">
        <f>SUM(P5:P36)</f>
        <v>674042</v>
      </c>
      <c r="Q37" s="16">
        <f>SUM(Q5:Q36)</f>
        <v>36141</v>
      </c>
      <c r="R37" s="16">
        <f t="shared" si="2"/>
        <v>872008</v>
      </c>
      <c r="S37" s="16">
        <f t="shared" si="2"/>
        <v>4003056</v>
      </c>
    </row>
    <row r="38" spans="1:19" ht="13.5">
      <c r="A38" s="25" t="s">
        <v>19</v>
      </c>
      <c r="B38" s="14">
        <v>2298</v>
      </c>
      <c r="C38" s="14">
        <v>127</v>
      </c>
      <c r="D38" s="14">
        <v>53</v>
      </c>
      <c r="E38" s="14">
        <v>20</v>
      </c>
      <c r="F38" s="10">
        <f aca="true" t="shared" si="3" ref="F38:F49">SUM(B38:E38)</f>
        <v>2498</v>
      </c>
      <c r="G38" s="14">
        <v>410</v>
      </c>
      <c r="H38" s="14">
        <v>0</v>
      </c>
      <c r="I38" s="14">
        <v>0</v>
      </c>
      <c r="J38" s="14">
        <v>5409</v>
      </c>
      <c r="K38" s="14">
        <v>50</v>
      </c>
      <c r="L38" s="14">
        <v>5533</v>
      </c>
      <c r="M38" s="14">
        <v>0</v>
      </c>
      <c r="N38" s="14">
        <v>917</v>
      </c>
      <c r="O38" s="14">
        <v>95</v>
      </c>
      <c r="P38" s="2">
        <f t="shared" si="0"/>
        <v>12414</v>
      </c>
      <c r="Q38" s="14">
        <v>585</v>
      </c>
      <c r="R38" s="14">
        <v>15497</v>
      </c>
      <c r="S38" s="14">
        <v>69644</v>
      </c>
    </row>
    <row r="39" spans="1:19" ht="13.5">
      <c r="A39" s="7" t="s">
        <v>20</v>
      </c>
      <c r="B39" s="3">
        <v>1415</v>
      </c>
      <c r="C39" s="3">
        <v>88</v>
      </c>
      <c r="D39" s="3">
        <v>44</v>
      </c>
      <c r="E39" s="3">
        <v>3</v>
      </c>
      <c r="F39" s="10">
        <f t="shared" si="3"/>
        <v>1550</v>
      </c>
      <c r="G39" s="3">
        <v>198</v>
      </c>
      <c r="H39" s="3">
        <v>0</v>
      </c>
      <c r="I39" s="3">
        <v>0</v>
      </c>
      <c r="J39" s="3">
        <v>2685</v>
      </c>
      <c r="K39" s="3">
        <v>14</v>
      </c>
      <c r="L39" s="3">
        <v>1756</v>
      </c>
      <c r="M39" s="3">
        <v>0</v>
      </c>
      <c r="N39" s="3">
        <v>46</v>
      </c>
      <c r="O39" s="3">
        <v>56</v>
      </c>
      <c r="P39" s="3">
        <f t="shared" si="0"/>
        <v>4755</v>
      </c>
      <c r="Q39" s="3">
        <v>253</v>
      </c>
      <c r="R39" s="3">
        <v>6558</v>
      </c>
      <c r="S39" s="3">
        <v>29821</v>
      </c>
    </row>
    <row r="40" spans="1:19" ht="13.5">
      <c r="A40" s="7" t="s">
        <v>44</v>
      </c>
      <c r="B40" s="3">
        <v>1760</v>
      </c>
      <c r="C40" s="3">
        <v>107</v>
      </c>
      <c r="D40" s="3">
        <v>43</v>
      </c>
      <c r="E40" s="3">
        <v>17</v>
      </c>
      <c r="F40" s="10">
        <f t="shared" si="3"/>
        <v>1927</v>
      </c>
      <c r="G40" s="3">
        <v>263</v>
      </c>
      <c r="H40" s="3">
        <v>0</v>
      </c>
      <c r="I40" s="3">
        <v>2</v>
      </c>
      <c r="J40" s="3">
        <v>3790</v>
      </c>
      <c r="K40" s="3">
        <v>24</v>
      </c>
      <c r="L40" s="3">
        <v>3684</v>
      </c>
      <c r="M40" s="3">
        <v>12</v>
      </c>
      <c r="N40" s="3">
        <v>1346</v>
      </c>
      <c r="O40" s="3">
        <v>48</v>
      </c>
      <c r="P40" s="3">
        <f t="shared" si="0"/>
        <v>9169</v>
      </c>
      <c r="Q40" s="3">
        <v>369</v>
      </c>
      <c r="R40" s="3">
        <v>11465</v>
      </c>
      <c r="S40" s="3">
        <v>49796</v>
      </c>
    </row>
    <row r="41" spans="1:19" ht="13.5">
      <c r="A41" s="7" t="s">
        <v>21</v>
      </c>
      <c r="B41" s="3">
        <v>1188</v>
      </c>
      <c r="C41" s="3">
        <v>117</v>
      </c>
      <c r="D41" s="3">
        <v>84</v>
      </c>
      <c r="E41" s="3">
        <v>8</v>
      </c>
      <c r="F41" s="10">
        <f t="shared" si="3"/>
        <v>1397</v>
      </c>
      <c r="G41" s="3">
        <v>442</v>
      </c>
      <c r="H41" s="3">
        <v>0</v>
      </c>
      <c r="I41" s="3">
        <v>0</v>
      </c>
      <c r="J41" s="3">
        <v>5472</v>
      </c>
      <c r="K41" s="3">
        <v>48</v>
      </c>
      <c r="L41" s="3">
        <v>2325</v>
      </c>
      <c r="M41" s="3">
        <v>0</v>
      </c>
      <c r="N41" s="3">
        <v>578</v>
      </c>
      <c r="O41" s="3">
        <v>32</v>
      </c>
      <c r="P41" s="3">
        <f>SUM(G41:O41)</f>
        <v>8897</v>
      </c>
      <c r="Q41" s="3">
        <v>519</v>
      </c>
      <c r="R41" s="3">
        <v>10813</v>
      </c>
      <c r="S41" s="3">
        <v>54537</v>
      </c>
    </row>
    <row r="42" spans="1:19" ht="13.5">
      <c r="A42" s="7" t="s">
        <v>22</v>
      </c>
      <c r="B42" s="3">
        <v>2099</v>
      </c>
      <c r="C42" s="3">
        <v>127</v>
      </c>
      <c r="D42" s="3">
        <v>63</v>
      </c>
      <c r="E42" s="3">
        <v>6</v>
      </c>
      <c r="F42" s="10">
        <f t="shared" si="3"/>
        <v>2295</v>
      </c>
      <c r="G42" s="3">
        <v>257</v>
      </c>
      <c r="H42" s="3">
        <v>0</v>
      </c>
      <c r="I42" s="3">
        <v>0</v>
      </c>
      <c r="J42" s="3">
        <v>2964</v>
      </c>
      <c r="K42" s="3">
        <v>13</v>
      </c>
      <c r="L42" s="3">
        <v>3561</v>
      </c>
      <c r="M42" s="3">
        <v>0</v>
      </c>
      <c r="N42" s="3">
        <v>696</v>
      </c>
      <c r="O42" s="3">
        <v>87</v>
      </c>
      <c r="P42" s="3">
        <f t="shared" si="0"/>
        <v>7578</v>
      </c>
      <c r="Q42" s="3">
        <v>254</v>
      </c>
      <c r="R42" s="3">
        <v>10127</v>
      </c>
      <c r="S42" s="3">
        <v>41445</v>
      </c>
    </row>
    <row r="43" spans="1:19" ht="13.5">
      <c r="A43" s="7" t="s">
        <v>23</v>
      </c>
      <c r="B43" s="3">
        <v>2179</v>
      </c>
      <c r="C43" s="3">
        <v>80</v>
      </c>
      <c r="D43" s="3">
        <v>70</v>
      </c>
      <c r="E43" s="3">
        <v>21</v>
      </c>
      <c r="F43" s="10">
        <f t="shared" si="3"/>
        <v>2350</v>
      </c>
      <c r="G43" s="3">
        <v>189</v>
      </c>
      <c r="H43" s="3">
        <v>0</v>
      </c>
      <c r="I43" s="3">
        <v>0</v>
      </c>
      <c r="J43" s="3">
        <v>2656</v>
      </c>
      <c r="K43" s="3">
        <v>40</v>
      </c>
      <c r="L43" s="3">
        <v>1735</v>
      </c>
      <c r="M43" s="3">
        <v>0</v>
      </c>
      <c r="N43" s="3">
        <v>665</v>
      </c>
      <c r="O43" s="3">
        <v>15</v>
      </c>
      <c r="P43" s="3">
        <f t="shared" si="0"/>
        <v>5300</v>
      </c>
      <c r="Q43" s="3">
        <v>234</v>
      </c>
      <c r="R43" s="3">
        <v>7884</v>
      </c>
      <c r="S43" s="3">
        <v>31770</v>
      </c>
    </row>
    <row r="44" spans="1:19" ht="13.5">
      <c r="A44" s="7" t="s">
        <v>24</v>
      </c>
      <c r="B44" s="3">
        <v>2363</v>
      </c>
      <c r="C44" s="3">
        <v>175</v>
      </c>
      <c r="D44" s="3">
        <v>95</v>
      </c>
      <c r="E44" s="3">
        <v>14</v>
      </c>
      <c r="F44" s="10">
        <f t="shared" si="3"/>
        <v>2647</v>
      </c>
      <c r="G44" s="3">
        <v>515</v>
      </c>
      <c r="H44" s="3">
        <v>0</v>
      </c>
      <c r="I44" s="3">
        <v>0</v>
      </c>
      <c r="J44" s="3">
        <v>6309</v>
      </c>
      <c r="K44" s="3">
        <v>83</v>
      </c>
      <c r="L44" s="3">
        <v>3513</v>
      </c>
      <c r="M44" s="3">
        <v>0</v>
      </c>
      <c r="N44" s="3">
        <v>697</v>
      </c>
      <c r="O44" s="3">
        <v>41</v>
      </c>
      <c r="P44" s="3">
        <f t="shared" si="0"/>
        <v>11158</v>
      </c>
      <c r="Q44" s="3">
        <v>647</v>
      </c>
      <c r="R44" s="3">
        <v>14452</v>
      </c>
      <c r="S44" s="3">
        <v>68327</v>
      </c>
    </row>
    <row r="45" spans="1:19" ht="13.5">
      <c r="A45" s="7" t="s">
        <v>25</v>
      </c>
      <c r="B45" s="3">
        <v>951</v>
      </c>
      <c r="C45" s="3">
        <v>43</v>
      </c>
      <c r="D45" s="3">
        <v>16</v>
      </c>
      <c r="E45" s="3">
        <v>9</v>
      </c>
      <c r="F45" s="10">
        <f t="shared" si="3"/>
        <v>1019</v>
      </c>
      <c r="G45" s="3">
        <v>121</v>
      </c>
      <c r="H45" s="3">
        <v>0</v>
      </c>
      <c r="I45" s="3">
        <v>1</v>
      </c>
      <c r="J45" s="3">
        <v>1604</v>
      </c>
      <c r="K45" s="3">
        <v>18</v>
      </c>
      <c r="L45" s="3">
        <v>1849</v>
      </c>
      <c r="M45" s="3">
        <v>0</v>
      </c>
      <c r="N45" s="3">
        <v>1320</v>
      </c>
      <c r="O45" s="3">
        <v>23</v>
      </c>
      <c r="P45" s="3">
        <f t="shared" si="0"/>
        <v>4936</v>
      </c>
      <c r="Q45" s="3">
        <v>175</v>
      </c>
      <c r="R45" s="3">
        <v>6130</v>
      </c>
      <c r="S45" s="3">
        <v>24717</v>
      </c>
    </row>
    <row r="46" spans="1:19" ht="13.5">
      <c r="A46" s="7" t="s">
        <v>26</v>
      </c>
      <c r="B46" s="3">
        <v>1925</v>
      </c>
      <c r="C46" s="3">
        <v>75</v>
      </c>
      <c r="D46" s="3">
        <v>32</v>
      </c>
      <c r="E46" s="3">
        <v>14</v>
      </c>
      <c r="F46" s="10">
        <f t="shared" si="3"/>
        <v>2046</v>
      </c>
      <c r="G46" s="3">
        <v>224</v>
      </c>
      <c r="H46" s="3">
        <v>0</v>
      </c>
      <c r="I46" s="3">
        <v>2</v>
      </c>
      <c r="J46" s="3">
        <v>3270</v>
      </c>
      <c r="K46" s="3">
        <v>19</v>
      </c>
      <c r="L46" s="3">
        <v>3633</v>
      </c>
      <c r="M46" s="3">
        <v>0</v>
      </c>
      <c r="N46" s="3">
        <v>1282</v>
      </c>
      <c r="O46" s="3">
        <v>62</v>
      </c>
      <c r="P46" s="3">
        <f t="shared" si="0"/>
        <v>8492</v>
      </c>
      <c r="Q46" s="3">
        <v>434</v>
      </c>
      <c r="R46" s="3">
        <v>10972</v>
      </c>
      <c r="S46" s="3">
        <v>46247</v>
      </c>
    </row>
    <row r="47" spans="1:19" ht="13.5">
      <c r="A47" s="7" t="s">
        <v>27</v>
      </c>
      <c r="B47" s="3">
        <v>866</v>
      </c>
      <c r="C47" s="3">
        <v>53</v>
      </c>
      <c r="D47" s="3">
        <v>29</v>
      </c>
      <c r="E47" s="3">
        <v>4</v>
      </c>
      <c r="F47" s="10">
        <f t="shared" si="3"/>
        <v>952</v>
      </c>
      <c r="G47" s="3">
        <v>126</v>
      </c>
      <c r="H47" s="3">
        <v>0</v>
      </c>
      <c r="I47" s="3">
        <v>0</v>
      </c>
      <c r="J47" s="3">
        <v>1451</v>
      </c>
      <c r="K47" s="3">
        <v>23</v>
      </c>
      <c r="L47" s="3">
        <v>1133</v>
      </c>
      <c r="M47" s="3">
        <v>0</v>
      </c>
      <c r="N47" s="3">
        <v>707</v>
      </c>
      <c r="O47" s="3">
        <v>41</v>
      </c>
      <c r="P47" s="3">
        <f t="shared" si="0"/>
        <v>3481</v>
      </c>
      <c r="Q47" s="3">
        <v>133</v>
      </c>
      <c r="R47" s="3">
        <v>4566</v>
      </c>
      <c r="S47" s="3">
        <v>18935</v>
      </c>
    </row>
    <row r="48" spans="1:19" ht="13.5">
      <c r="A48" s="7" t="s">
        <v>28</v>
      </c>
      <c r="B48" s="3">
        <v>1765</v>
      </c>
      <c r="C48" s="3">
        <v>78</v>
      </c>
      <c r="D48" s="3">
        <v>66</v>
      </c>
      <c r="E48" s="3">
        <v>10</v>
      </c>
      <c r="F48" s="10">
        <f t="shared" si="3"/>
        <v>1919</v>
      </c>
      <c r="G48" s="3">
        <v>281</v>
      </c>
      <c r="H48" s="3">
        <v>0</v>
      </c>
      <c r="I48" s="3">
        <v>1</v>
      </c>
      <c r="J48" s="3">
        <v>4102</v>
      </c>
      <c r="K48" s="3">
        <v>20</v>
      </c>
      <c r="L48" s="3">
        <v>3346</v>
      </c>
      <c r="M48" s="3">
        <v>0</v>
      </c>
      <c r="N48" s="3">
        <v>1022</v>
      </c>
      <c r="O48" s="3">
        <v>51</v>
      </c>
      <c r="P48" s="3">
        <f t="shared" si="0"/>
        <v>8823</v>
      </c>
      <c r="Q48" s="3">
        <v>468</v>
      </c>
      <c r="R48" s="3">
        <v>11210</v>
      </c>
      <c r="S48" s="3">
        <v>50423</v>
      </c>
    </row>
    <row r="49" spans="1:19" ht="13.5">
      <c r="A49" s="23" t="s">
        <v>29</v>
      </c>
      <c r="B49" s="9">
        <v>1258</v>
      </c>
      <c r="C49" s="9">
        <v>63</v>
      </c>
      <c r="D49" s="9">
        <v>64</v>
      </c>
      <c r="E49" s="9">
        <v>4</v>
      </c>
      <c r="F49" s="10">
        <f t="shared" si="3"/>
        <v>1389</v>
      </c>
      <c r="G49" s="9">
        <v>170</v>
      </c>
      <c r="H49" s="9">
        <v>0</v>
      </c>
      <c r="I49" s="9">
        <v>1</v>
      </c>
      <c r="J49" s="9">
        <v>2091</v>
      </c>
      <c r="K49" s="29">
        <v>22</v>
      </c>
      <c r="L49" s="29">
        <v>1325</v>
      </c>
      <c r="M49" s="29">
        <v>6</v>
      </c>
      <c r="N49" s="29">
        <v>621</v>
      </c>
      <c r="O49" s="29">
        <v>13</v>
      </c>
      <c r="P49" s="29">
        <f t="shared" si="0"/>
        <v>4249</v>
      </c>
      <c r="Q49" s="29">
        <v>225</v>
      </c>
      <c r="R49" s="29">
        <v>5863</v>
      </c>
      <c r="S49" s="29">
        <v>24854</v>
      </c>
    </row>
    <row r="50" spans="1:19" ht="13.5">
      <c r="A50" s="26" t="s">
        <v>0</v>
      </c>
      <c r="B50" s="16">
        <f aca="true" t="shared" si="4" ref="B50:S50">SUM(B38:B49)</f>
        <v>20067</v>
      </c>
      <c r="C50" s="16">
        <f t="shared" si="4"/>
        <v>1133</v>
      </c>
      <c r="D50" s="16">
        <f t="shared" si="4"/>
        <v>659</v>
      </c>
      <c r="E50" s="16">
        <f t="shared" si="4"/>
        <v>130</v>
      </c>
      <c r="F50" s="16">
        <f t="shared" si="4"/>
        <v>21989</v>
      </c>
      <c r="G50" s="16">
        <f t="shared" si="4"/>
        <v>3196</v>
      </c>
      <c r="H50" s="16">
        <f t="shared" si="4"/>
        <v>0</v>
      </c>
      <c r="I50" s="16">
        <f t="shared" si="4"/>
        <v>7</v>
      </c>
      <c r="J50" s="16">
        <f t="shared" si="4"/>
        <v>41803</v>
      </c>
      <c r="K50" s="16">
        <f t="shared" si="4"/>
        <v>374</v>
      </c>
      <c r="L50" s="16">
        <f t="shared" si="4"/>
        <v>33393</v>
      </c>
      <c r="M50" s="16">
        <f>SUM(M38:M49)</f>
        <v>18</v>
      </c>
      <c r="N50" s="16">
        <f>SUM(N38:N49)</f>
        <v>9897</v>
      </c>
      <c r="O50" s="16">
        <f>SUM(O38:O49)</f>
        <v>564</v>
      </c>
      <c r="P50" s="16">
        <f>SUM(P38:P49)</f>
        <v>89252</v>
      </c>
      <c r="Q50" s="16">
        <f>SUM(Q38:Q49)</f>
        <v>4296</v>
      </c>
      <c r="R50" s="16">
        <f t="shared" si="4"/>
        <v>115537</v>
      </c>
      <c r="S50" s="16">
        <f t="shared" si="4"/>
        <v>510516</v>
      </c>
    </row>
    <row r="51" spans="1:19" ht="13.5">
      <c r="A51" s="27" t="s">
        <v>67</v>
      </c>
      <c r="B51" s="17">
        <f aca="true" t="shared" si="5" ref="B51:M51">SUM(B50,B37)</f>
        <v>164827</v>
      </c>
      <c r="C51" s="17">
        <f t="shared" si="5"/>
        <v>10975</v>
      </c>
      <c r="D51" s="17">
        <f t="shared" si="5"/>
        <v>6922</v>
      </c>
      <c r="E51" s="17">
        <f t="shared" si="5"/>
        <v>1090</v>
      </c>
      <c r="F51" s="17">
        <f t="shared" si="5"/>
        <v>183814</v>
      </c>
      <c r="G51" s="17">
        <f t="shared" si="5"/>
        <v>31442</v>
      </c>
      <c r="H51" s="17">
        <f t="shared" si="5"/>
        <v>26</v>
      </c>
      <c r="I51" s="17">
        <f t="shared" si="5"/>
        <v>75</v>
      </c>
      <c r="J51" s="17">
        <f t="shared" si="5"/>
        <v>392704</v>
      </c>
      <c r="K51" s="17">
        <f t="shared" si="5"/>
        <v>3889</v>
      </c>
      <c r="L51" s="17">
        <f t="shared" si="5"/>
        <v>265869</v>
      </c>
      <c r="M51" s="17">
        <f t="shared" si="5"/>
        <v>39</v>
      </c>
      <c r="N51" s="17">
        <f aca="true" t="shared" si="6" ref="N51:S51">SUM(N50,N37)</f>
        <v>64805</v>
      </c>
      <c r="O51" s="17">
        <f t="shared" si="6"/>
        <v>4445</v>
      </c>
      <c r="P51" s="17">
        <f t="shared" si="6"/>
        <v>763294</v>
      </c>
      <c r="Q51" s="17">
        <f t="shared" si="6"/>
        <v>40437</v>
      </c>
      <c r="R51" s="17">
        <f t="shared" si="6"/>
        <v>987545</v>
      </c>
      <c r="S51" s="17">
        <f t="shared" si="6"/>
        <v>4513572</v>
      </c>
    </row>
    <row r="55" spans="2:19" ht="13.5">
      <c r="B55" s="18"/>
      <c r="C55" s="18"/>
      <c r="D55"/>
      <c r="E5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</sheetData>
  <mergeCells count="5">
    <mergeCell ref="Q3:Q4"/>
    <mergeCell ref="R3:R4"/>
    <mergeCell ref="S3:S4"/>
    <mergeCell ref="B3:F3"/>
    <mergeCell ref="G3:P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2007-11-29T05:13:46Z</cp:lastPrinted>
  <dcterms:created xsi:type="dcterms:W3CDTF">2003-03-10T00:04:38Z</dcterms:created>
  <dcterms:modified xsi:type="dcterms:W3CDTF">2007-11-29T05:14:14Z</dcterms:modified>
  <cp:category/>
  <cp:version/>
  <cp:contentType/>
  <cp:contentStatus/>
</cp:coreProperties>
</file>